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20" windowWidth="18915" windowHeight="7230"/>
  </bookViews>
  <sheets>
    <sheet name="BCO MAR 2016" sheetId="1" r:id="rId1"/>
    <sheet name="GYP MAR 2016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</externalReferences>
  <calcPr calcId="145621"/>
</workbook>
</file>

<file path=xl/calcChain.xml><?xml version="1.0" encoding="utf-8"?>
<calcChain xmlns="http://schemas.openxmlformats.org/spreadsheetml/2006/main">
  <c r="G44" i="2" l="1"/>
  <c r="F44" i="2"/>
  <c r="E44" i="2"/>
  <c r="D44" i="2"/>
  <c r="G40" i="2"/>
  <c r="F40" i="2"/>
  <c r="E40" i="2"/>
  <c r="D40" i="2"/>
  <c r="G34" i="2"/>
  <c r="F34" i="2"/>
  <c r="E34" i="2"/>
  <c r="D34" i="2"/>
  <c r="E54" i="1"/>
  <c r="D54" i="1"/>
  <c r="G27" i="2"/>
  <c r="G14" i="2"/>
  <c r="G9" i="2"/>
  <c r="E9" i="2"/>
  <c r="D17" i="2"/>
  <c r="F31" i="2"/>
  <c r="F21" i="2"/>
  <c r="F11" i="2"/>
  <c r="F4" i="2"/>
  <c r="E25" i="2"/>
  <c r="E13" i="2"/>
  <c r="D27" i="2"/>
  <c r="D9" i="2"/>
  <c r="E46" i="1"/>
  <c r="E31" i="1"/>
  <c r="E19" i="1"/>
  <c r="E11" i="1"/>
  <c r="E20" i="1"/>
  <c r="D45" i="1"/>
  <c r="D20" i="1"/>
  <c r="D50" i="1"/>
  <c r="D35" i="1"/>
  <c r="D26" i="1"/>
  <c r="D15" i="1"/>
  <c r="D6" i="1"/>
  <c r="E40" i="1"/>
  <c r="E30" i="1"/>
  <c r="E9" i="1"/>
  <c r="D32" i="1"/>
  <c r="D9" i="1"/>
  <c r="G25" i="2"/>
  <c r="G13" i="2"/>
  <c r="G5" i="2"/>
  <c r="E4" i="2"/>
  <c r="D14" i="2"/>
  <c r="F30" i="2"/>
  <c r="F17" i="2"/>
  <c r="F10" i="2"/>
  <c r="E31" i="2"/>
  <c r="E21" i="2"/>
  <c r="E10" i="2"/>
  <c r="D21" i="2"/>
  <c r="D4" i="2"/>
  <c r="E44" i="1"/>
  <c r="E29" i="1"/>
  <c r="E17" i="1"/>
  <c r="E8" i="1"/>
  <c r="E16" i="1"/>
  <c r="D40" i="1"/>
  <c r="D16" i="1"/>
  <c r="D48" i="1"/>
  <c r="D33" i="1"/>
  <c r="D22" i="1"/>
  <c r="D13" i="1"/>
  <c r="D4" i="1"/>
  <c r="E37" i="1"/>
  <c r="E27" i="1"/>
  <c r="E5" i="1"/>
  <c r="D27" i="1"/>
  <c r="D5" i="1"/>
  <c r="G31" i="2"/>
  <c r="G21" i="2"/>
  <c r="G11" i="2"/>
  <c r="G4" i="2"/>
  <c r="D30" i="2"/>
  <c r="D10" i="2"/>
  <c r="F27" i="2"/>
  <c r="F14" i="2"/>
  <c r="F9" i="2"/>
  <c r="E30" i="2"/>
  <c r="E17" i="2"/>
  <c r="E5" i="2"/>
  <c r="D13" i="2"/>
  <c r="E50" i="1"/>
  <c r="E35" i="1"/>
  <c r="E26" i="1"/>
  <c r="E15" i="1"/>
  <c r="E6" i="1"/>
  <c r="E12" i="1"/>
  <c r="D34" i="1"/>
  <c r="D12" i="1"/>
  <c r="D46" i="1"/>
  <c r="D31" i="1"/>
  <c r="D19" i="1"/>
  <c r="D11" i="1"/>
  <c r="E47" i="1"/>
  <c r="E34" i="1"/>
  <c r="E18" i="1"/>
  <c r="D47" i="1"/>
  <c r="D18" i="1"/>
  <c r="G30" i="2"/>
  <c r="G17" i="2"/>
  <c r="G10" i="2"/>
  <c r="E11" i="2"/>
  <c r="D25" i="2"/>
  <c r="D5" i="2"/>
  <c r="F25" i="2"/>
  <c r="F13" i="2"/>
  <c r="F5" i="2"/>
  <c r="E27" i="2"/>
  <c r="E14" i="2"/>
  <c r="D31" i="2"/>
  <c r="D11" i="2"/>
  <c r="E48" i="1"/>
  <c r="E33" i="1"/>
  <c r="E22" i="1"/>
  <c r="E13" i="1"/>
  <c r="E4" i="1"/>
  <c r="E7" i="1"/>
  <c r="D30" i="1"/>
  <c r="D7" i="1"/>
  <c r="D44" i="1"/>
  <c r="D29" i="1"/>
  <c r="D17" i="1"/>
  <c r="D8" i="1"/>
  <c r="E45" i="1"/>
  <c r="E32" i="1"/>
  <c r="E14" i="1"/>
  <c r="D37" i="1"/>
  <c r="D14" i="1"/>
  <c r="D15" i="2" l="1"/>
  <c r="D24" i="2" s="1"/>
  <c r="D26" i="2" s="1"/>
  <c r="D28" i="2" s="1"/>
  <c r="D32" i="2" s="1"/>
  <c r="F15" i="2"/>
  <c r="F24" i="2" s="1"/>
  <c r="F26" i="2" s="1"/>
  <c r="F28" i="2" s="1"/>
  <c r="F32" i="2" s="1"/>
  <c r="E15" i="2"/>
  <c r="E24" i="2" s="1"/>
  <c r="E26" i="2" s="1"/>
  <c r="E28" i="2" s="1"/>
  <c r="E32" i="2" s="1"/>
  <c r="G15" i="2"/>
  <c r="G24" i="2" s="1"/>
  <c r="G26" i="2" s="1"/>
  <c r="G28" i="2" s="1"/>
  <c r="G32" i="2" s="1"/>
  <c r="E49" i="1"/>
  <c r="E51" i="1" s="1"/>
  <c r="D23" i="1"/>
  <c r="D38" i="1"/>
  <c r="D49" i="1"/>
  <c r="D51" i="1" s="1"/>
  <c r="E23" i="1"/>
  <c r="E38" i="1"/>
  <c r="E52" i="1" l="1"/>
  <c r="E53" i="1" s="1"/>
  <c r="D52" i="1"/>
  <c r="D53" i="1" s="1"/>
</calcChain>
</file>

<file path=xl/sharedStrings.xml><?xml version="1.0" encoding="utf-8"?>
<sst xmlns="http://schemas.openxmlformats.org/spreadsheetml/2006/main" count="115" uniqueCount="106">
  <si>
    <t>MARZO
 2016</t>
  </si>
  <si>
    <t>DICIEMBRE
2015 (S)</t>
  </si>
  <si>
    <t xml:space="preserve">        Activos [sinopsis]</t>
  </si>
  <si>
    <t xml:space="preserve">            Efectivo y equivalentes al efectivo</t>
  </si>
  <si>
    <t xml:space="preserve">            Inversiones</t>
  </si>
  <si>
    <t xml:space="preserve">            Otros activos financieros</t>
  </si>
  <si>
    <t xml:space="preserve">            Cartera de Crédito y Operaciones de Leasing Financiero</t>
  </si>
  <si>
    <t xml:space="preserve">            Cuentas comerciales por cobrar y otras cuentas por cobrar</t>
  </si>
  <si>
    <t xml:space="preserve">            Cuentas por cobrar partes relacionadas y asociadas</t>
  </si>
  <si>
    <t xml:space="preserve">            Reservas Técnicas parte Reaseguradores</t>
  </si>
  <si>
    <t xml:space="preserve">            Activos por impuestos corrientes</t>
  </si>
  <si>
    <t xml:space="preserve">            Activos por impuestos diferidos</t>
  </si>
  <si>
    <t xml:space="preserve">            Otros activos no financieros</t>
  </si>
  <si>
    <t xml:space="preserve">            Propiedad de inversión</t>
  </si>
  <si>
    <t xml:space="preserve">            Propiedades, planta y equipo</t>
  </si>
  <si>
    <t xml:space="preserve">            Inventarios</t>
  </si>
  <si>
    <t xml:space="preserve">            Activos biológicos</t>
  </si>
  <si>
    <t xml:space="preserve">            Plusvalía</t>
  </si>
  <si>
    <t xml:space="preserve">            Activos intangibles distintos de la plusvalía</t>
  </si>
  <si>
    <t xml:space="preserve">            Inversiones contabilizadas utilizando el método de la participación</t>
  </si>
  <si>
    <t xml:space="preserve">            Inversiones en subsidiarias, negocios conjuntos y asociadas</t>
  </si>
  <si>
    <t xml:space="preserve">           Total de activos</t>
  </si>
  <si>
    <t xml:space="preserve">      Patrimonio y pasivos [sinopsis]</t>
  </si>
  <si>
    <t xml:space="preserve">         Pasivos [sinopsis]</t>
  </si>
  <si>
    <t xml:space="preserve">           Depósitos y Exigibilidades</t>
  </si>
  <si>
    <t xml:space="preserve">           Otros pasivos financieros</t>
  </si>
  <si>
    <t xml:space="preserve">           Reservas Técnicas</t>
  </si>
  <si>
    <t xml:space="preserve">           Provisiones por beneficios a los empleados</t>
  </si>
  <si>
    <t xml:space="preserve">           Otras provisiones</t>
  </si>
  <si>
    <t xml:space="preserve">           Cuentas comerciales por pagar y otras cuentas por pagar</t>
  </si>
  <si>
    <t xml:space="preserve">           Cuentas por pagar a entidades relacionadas</t>
  </si>
  <si>
    <t xml:space="preserve">            Pasivos por impuestos corrientes</t>
  </si>
  <si>
    <t xml:space="preserve">           Títulos emitidos</t>
  </si>
  <si>
    <t xml:space="preserve">           Otros pasivos no financieros</t>
  </si>
  <si>
    <t xml:space="preserve">           Pasivos incluidos en grupos de activos para su disposición clasificados como mantenidos para la venta</t>
  </si>
  <si>
    <t xml:space="preserve">           Pasivo por impuestos diferidos</t>
  </si>
  <si>
    <t xml:space="preserve">          Total pasivos</t>
  </si>
  <si>
    <t xml:space="preserve">      Patrimonio [sinopsis]</t>
  </si>
  <si>
    <t xml:space="preserve">           Capital emitido</t>
  </si>
  <si>
    <t xml:space="preserve">           Capital asignado</t>
  </si>
  <si>
    <t xml:space="preserve">           Acciones propias en cartera</t>
  </si>
  <si>
    <t xml:space="preserve">           Inversión suplementaria al capital asignado</t>
  </si>
  <si>
    <t xml:space="preserve">           Prima de emisión</t>
  </si>
  <si>
    <t xml:space="preserve">           Resultado del ejercicio</t>
  </si>
  <si>
    <t xml:space="preserve">           Ganancias acumuladas</t>
  </si>
  <si>
    <t xml:space="preserve">           Otras participaciones en el patrimonio</t>
  </si>
  <si>
    <t xml:space="preserve">           Reservas</t>
  </si>
  <si>
    <t xml:space="preserve">           Patrimonio atribuible a propietarios de la controladora</t>
  </si>
  <si>
    <t xml:space="preserve">           Participaciones no controladoras</t>
  </si>
  <si>
    <t xml:space="preserve">           Patrimonio total</t>
  </si>
  <si>
    <t xml:space="preserve">     Total de patrimonio y pasivos</t>
  </si>
  <si>
    <t>VALIDACIÓN</t>
  </si>
  <si>
    <t>Fase de Promoción de la información</t>
  </si>
  <si>
    <t>DATOS OK</t>
  </si>
  <si>
    <t>Cuadre por redondeo de activos</t>
  </si>
  <si>
    <t>Cuadre por redondeo de pasivos</t>
  </si>
  <si>
    <t>MARZO
2016</t>
  </si>
  <si>
    <t>MARZO
2016 (A)</t>
  </si>
  <si>
    <t>SEPTIEMBRE
2015</t>
  </si>
  <si>
    <t>SEPTIEMBRE
2015 (A)</t>
  </si>
  <si>
    <t xml:space="preserve">        Ganancia (pérdida) [sinopsis]</t>
  </si>
  <si>
    <t xml:space="preserve">            Ingresos de actividades ordinarias</t>
  </si>
  <si>
    <t xml:space="preserve">            Otros ingresos</t>
  </si>
  <si>
    <t xml:space="preserve">            Incremento (disminución) de los inventarios de productos terminados y en proceso</t>
  </si>
  <si>
    <t xml:space="preserve">            Otros trabajos realizados por la entidad y capitalizados</t>
  </si>
  <si>
    <t xml:space="preserve">            Materias primas y consumibles utilizados</t>
  </si>
  <si>
    <t xml:space="preserve">            Gastos por beneficios a los empleados</t>
  </si>
  <si>
    <t xml:space="preserve">            Gastos por provisiones de cartera de créditos y operaciones de leasing financiero</t>
  </si>
  <si>
    <t xml:space="preserve">            Gasto por depreciación y amortización</t>
  </si>
  <si>
    <t xml:space="preserve">            Reversión de pérdidas por deterioro de valor (pérdidas por deterioro de valor) reconocidas en el resultado del periodo</t>
  </si>
  <si>
    <t xml:space="preserve">            Otros gastos</t>
  </si>
  <si>
    <t xml:space="preserve">            Otras ganancias (pérdidas)</t>
  </si>
  <si>
    <t xml:space="preserve">            Ganancia (pérdida) por actividades de operación</t>
  </si>
  <si>
    <t xml:space="preserve">            Diferencia entre el importe en libros de dividendos pagaderos e importe en libros de activos distribuidos distintos al efectivo</t>
  </si>
  <si>
    <t xml:space="preserve">            Ganancias (pérdidas) derivadas de la posición monetaria neta</t>
  </si>
  <si>
    <t xml:space="preserve">            Ganancias (pérdidas) que surgen de la baja en cuentas de activos financieros medidos al costo amortizado</t>
  </si>
  <si>
    <t xml:space="preserve">            Ingresos financieros</t>
  </si>
  <si>
    <t xml:space="preserve">            Costos financieros</t>
  </si>
  <si>
    <t xml:space="preserve">            Participación en las ganancias (pérdidas) de asociadas y negocios conjuntos que se contabilicen utilizando el método de la participación</t>
  </si>
  <si>
    <t xml:space="preserve">            Otros ingresos (gastos) procedentes de subsidiarias, entidades controladas de forma conjunta y asociadas</t>
  </si>
  <si>
    <t xml:space="preserve">            Ganancias (pérdidas) que surgen de diferencias entre importes en libros anteriores y el valor razonable de activos financieros reclasificados como medidos al valor razonable</t>
  </si>
  <si>
    <t xml:space="preserve">            Ganancia (pérdida), antes de impuestos</t>
  </si>
  <si>
    <t xml:space="preserve">            Ingreso (gasto) por impuestos</t>
  </si>
  <si>
    <t xml:space="preserve">            Ganancia (pérdida) procedente de operaciones continuadas</t>
  </si>
  <si>
    <t xml:space="preserve">            Ganancia (pérdida) procedente de operaciones discontinuadas</t>
  </si>
  <si>
    <t xml:space="preserve">            Ganancia (pérdida)</t>
  </si>
  <si>
    <t xml:space="preserve">        Ganancia (pérdida), atribuible a [sinopsis]</t>
  </si>
  <si>
    <t xml:space="preserve">            Ganancia (pérdida), atribuible a los propietarios de la controladora</t>
  </si>
  <si>
    <t xml:space="preserve">            Ganancia (pérdida), atribuible a participaciones no controladoras</t>
  </si>
  <si>
    <t>Cuadre por redondeo de Ganancia (pérdida)</t>
  </si>
  <si>
    <t xml:space="preserve">        Ganancias por acción [sinopsis]</t>
  </si>
  <si>
    <t>Acciones ordinarias [miembro]</t>
  </si>
  <si>
    <t xml:space="preserve">                Ganancia por acción básica [sinopsis]</t>
  </si>
  <si>
    <t xml:space="preserve">                    Ganancia (pérdida) por acción básica en operaciones continuadas</t>
  </si>
  <si>
    <t xml:space="preserve">                    Ganancia (pérdida) por acción básica en operaciones discontinuadas</t>
  </si>
  <si>
    <t xml:space="preserve">                    Total ganancias (pérdidas) básicas por acción</t>
  </si>
  <si>
    <t xml:space="preserve">                Ganancias por acción diluidas [sinopsis]</t>
  </si>
  <si>
    <t xml:space="preserve">                    Ganancias (pérdida) diluida por acción procedente de operaciones continuadas</t>
  </si>
  <si>
    <t xml:space="preserve">                    Ganancias (pérdida) diluida por acción procedentes de operaciones discontinuadas</t>
  </si>
  <si>
    <t xml:space="preserve">                    Total ganancias (pérdidas) por acción diluidas</t>
  </si>
  <si>
    <t>BC</t>
  </si>
  <si>
    <t xml:space="preserve">            Activos no corrientes o mantenidos  para la venta o como mantenidos para distribuir a los propietarios</t>
  </si>
  <si>
    <t>[220000]     Estado de situación financiera, orden de liquidez BANCO DE OCCIDENTE S.A SEPARADO</t>
  </si>
  <si>
    <t xml:space="preserve">    Estado de situación financiera [sinopsis]                              Expresado en Miles de pesos</t>
  </si>
  <si>
    <t>[320000] Estado de resultado integral, resultado del periodo, por naturaleza de gasto BCO OCCIDENTE SEPARADO</t>
  </si>
  <si>
    <t xml:space="preserve">    Resultado de periodo [resumen]                                                     Expresado en miles de pesos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</si>
</sst>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$&quot;* #,##0_);_(&quot;$&quot;* \(#,##0\);_(&quot;$&quot;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0"/>
      <name val="Arial Narrow"/>
      <family val="2"/>
    </font>
    <font>
      <sz val="8"/>
      <name val="Arial Narrow"/>
      <family val="2"/>
    </font>
    <font>
      <b/>
      <sz val="8"/>
      <name val="Arial Narrow"/>
      <family val="2"/>
    </font>
    <font>
      <sz val="8"/>
      <name val="Arial"/>
      <family val="2"/>
    </font>
    <font>
      <sz val="8"/>
      <color rgb="FF0000FF"/>
      <name val="Arial Narrow"/>
      <family val="2"/>
    </font>
    <font>
      <sz val="9"/>
      <name val="Arial Narrow"/>
      <family val="2"/>
    </font>
  </fonts>
  <fills count="14">
    <fill>
      <patternFill patternType="none"/>
    </fill>
    <fill>
      <patternFill patternType="gray125"/>
    </fill>
    <fill>
      <patternFill patternType="solid">
        <fgColor theme="8" tint="-0.49632251960814233"/>
        <bgColor indexed="64"/>
      </patternFill>
    </fill>
    <fill>
      <patternFill patternType="solid">
        <fgColor theme="1" tint="0.49967955565050204"/>
        <bgColor indexed="64"/>
      </patternFill>
    </fill>
    <fill>
      <patternFill patternType="solid">
        <fgColor theme="0" tint="-0.49632251960814233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0.49543748283333844"/>
        <bgColor indexed="64"/>
      </patternFill>
    </fill>
    <fill>
      <patternFill patternType="solid">
        <fgColor theme="0" tint="-0.495559556871242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B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 style="medium">
        <color rgb="FF80808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" fillId="0" borderId="0"/>
  </cellStyleXfs>
  <cellXfs count="57">
    <xf numFmtId="0" fontId="0" fillId="0" borderId="0" xfId="0"/>
    <xf numFmtId="0" fontId="2" fillId="2" borderId="0" xfId="0" applyFont="1" applyFill="1" applyBorder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4" xfId="0" applyFont="1" applyFill="1" applyBorder="1" applyAlignment="1" applyProtection="1">
      <alignment horizontal="left" vertical="center"/>
    </xf>
    <xf numFmtId="0" fontId="3" fillId="0" borderId="5" xfId="0" applyFont="1" applyBorder="1" applyAlignment="1" applyProtection="1">
      <alignment vertical="center" wrapText="1"/>
    </xf>
    <xf numFmtId="0" fontId="3" fillId="3" borderId="6" xfId="0" applyFont="1" applyFill="1" applyBorder="1" applyAlignment="1" applyProtection="1">
      <alignment horizontal="center" vertical="center" wrapText="1"/>
    </xf>
    <xf numFmtId="0" fontId="4" fillId="0" borderId="4" xfId="0" applyFont="1" applyFill="1" applyBorder="1" applyAlignment="1" applyProtection="1">
      <alignment horizontal="left" vertical="center"/>
    </xf>
    <xf numFmtId="0" fontId="3" fillId="4" borderId="6" xfId="0" applyFont="1" applyFill="1" applyBorder="1" applyAlignment="1" applyProtection="1">
      <alignment vertical="center" wrapText="1"/>
    </xf>
    <xf numFmtId="0" fontId="4" fillId="0" borderId="0" xfId="0" applyFont="1" applyAlignment="1" applyProtection="1">
      <alignment vertical="center"/>
    </xf>
    <xf numFmtId="164" fontId="3" fillId="0" borderId="6" xfId="0" applyNumberFormat="1" applyFont="1" applyBorder="1" applyAlignment="1" applyProtection="1">
      <alignment vertical="center" wrapText="1"/>
    </xf>
    <xf numFmtId="164" fontId="3" fillId="5" borderId="6" xfId="0" applyNumberFormat="1" applyFont="1" applyFill="1" applyBorder="1" applyAlignment="1" applyProtection="1">
      <alignment vertical="center" wrapText="1"/>
    </xf>
    <xf numFmtId="0" fontId="4" fillId="0" borderId="5" xfId="0" applyFont="1" applyBorder="1" applyAlignment="1" applyProtection="1">
      <alignment vertical="center" wrapText="1"/>
    </xf>
    <xf numFmtId="164" fontId="4" fillId="0" borderId="6" xfId="0" applyNumberFormat="1" applyFont="1" applyBorder="1" applyAlignment="1" applyProtection="1">
      <alignment vertical="center" wrapText="1"/>
    </xf>
    <xf numFmtId="164" fontId="3" fillId="6" borderId="6" xfId="0" applyNumberFormat="1" applyFont="1" applyFill="1" applyBorder="1" applyAlignment="1" applyProtection="1">
      <alignment vertical="center" wrapText="1"/>
    </xf>
    <xf numFmtId="164" fontId="3" fillId="7" borderId="6" xfId="0" applyNumberFormat="1" applyFont="1" applyFill="1" applyBorder="1" applyAlignment="1" applyProtection="1">
      <alignment vertical="center" wrapText="1"/>
    </xf>
    <xf numFmtId="0" fontId="4" fillId="0" borderId="7" xfId="0" applyFont="1" applyFill="1" applyBorder="1" applyAlignment="1" applyProtection="1">
      <alignment horizontal="left" vertical="center"/>
    </xf>
    <xf numFmtId="164" fontId="4" fillId="0" borderId="9" xfId="0" applyNumberFormat="1" applyFont="1" applyBorder="1" applyAlignment="1" applyProtection="1">
      <alignment vertical="center" wrapText="1"/>
    </xf>
    <xf numFmtId="0" fontId="5" fillId="0" borderId="0" xfId="0" applyFont="1" applyBorder="1" applyAlignment="1" applyProtection="1">
      <alignment horizontal="left" vertical="center"/>
    </xf>
    <xf numFmtId="164" fontId="3" fillId="8" borderId="6" xfId="0" applyNumberFormat="1" applyFont="1" applyFill="1" applyBorder="1" applyAlignment="1" applyProtection="1">
      <alignment vertical="center" wrapText="1"/>
    </xf>
    <xf numFmtId="0" fontId="5" fillId="0" borderId="0" xfId="0" applyFont="1" applyAlignment="1" applyProtection="1">
      <alignment vertical="center"/>
    </xf>
    <xf numFmtId="0" fontId="5" fillId="8" borderId="0" xfId="0" applyFont="1" applyFill="1" applyBorder="1" applyAlignment="1" applyProtection="1">
      <alignment horizontal="left" vertical="center"/>
    </xf>
    <xf numFmtId="164" fontId="3" fillId="0" borderId="6" xfId="0" applyNumberFormat="1" applyFont="1" applyBorder="1" applyAlignment="1" applyProtection="1">
      <alignment vertical="center" wrapText="1"/>
      <protection locked="0"/>
    </xf>
    <xf numFmtId="0" fontId="3" fillId="9" borderId="6" xfId="0" applyFont="1" applyFill="1" applyBorder="1" applyAlignment="1" applyProtection="1">
      <alignment horizontal="center" vertical="center" wrapText="1"/>
    </xf>
    <xf numFmtId="0" fontId="3" fillId="0" borderId="0" xfId="0" applyFont="1" applyFill="1" applyAlignment="1" applyProtection="1">
      <alignment vertical="center"/>
    </xf>
    <xf numFmtId="0" fontId="3" fillId="10" borderId="5" xfId="0" applyFont="1" applyFill="1" applyBorder="1" applyAlignment="1" applyProtection="1">
      <alignment vertical="center" wrapText="1"/>
    </xf>
    <xf numFmtId="0" fontId="3" fillId="0" borderId="7" xfId="0" applyFont="1" applyFill="1" applyBorder="1" applyAlignment="1" applyProtection="1">
      <alignment horizontal="left" vertical="center"/>
    </xf>
    <xf numFmtId="0" fontId="3" fillId="0" borderId="0" xfId="0" applyFont="1" applyFill="1" applyBorder="1" applyAlignment="1" applyProtection="1">
      <alignment horizontal="left" vertical="center"/>
    </xf>
    <xf numFmtId="0" fontId="3" fillId="10" borderId="5" xfId="0" applyFont="1" applyFill="1" applyBorder="1" applyAlignment="1" applyProtection="1">
      <alignment horizontal="right" vertical="center" wrapText="1"/>
    </xf>
    <xf numFmtId="0" fontId="3" fillId="8" borderId="0" xfId="0" applyFont="1" applyFill="1" applyBorder="1" applyAlignment="1" applyProtection="1">
      <alignment vertical="center" wrapText="1"/>
    </xf>
    <xf numFmtId="0" fontId="3" fillId="0" borderId="0" xfId="0" applyFont="1" applyBorder="1" applyAlignment="1" applyProtection="1">
      <alignment vertical="center" wrapText="1"/>
    </xf>
    <xf numFmtId="0" fontId="3" fillId="0" borderId="1" xfId="0" applyFont="1" applyFill="1" applyBorder="1" applyAlignment="1" applyProtection="1">
      <alignment horizontal="left" vertical="center"/>
    </xf>
    <xf numFmtId="0" fontId="3" fillId="0" borderId="2" xfId="0" applyFont="1" applyBorder="1" applyAlignment="1" applyProtection="1">
      <alignment vertical="center" wrapText="1"/>
    </xf>
    <xf numFmtId="0" fontId="6" fillId="11" borderId="10" xfId="1" applyFont="1" applyFill="1" applyBorder="1" applyAlignment="1" applyProtection="1">
      <alignment horizontal="center" vertical="center" wrapText="1"/>
    </xf>
    <xf numFmtId="0" fontId="3" fillId="12" borderId="6" xfId="0" applyFont="1" applyFill="1" applyBorder="1" applyAlignment="1" applyProtection="1">
      <alignment vertical="center" wrapText="1"/>
    </xf>
    <xf numFmtId="0" fontId="3" fillId="12" borderId="6" xfId="0" applyFont="1" applyFill="1" applyBorder="1" applyAlignment="1" applyProtection="1">
      <alignment vertical="center" wrapText="1"/>
      <protection locked="0"/>
    </xf>
    <xf numFmtId="0" fontId="4" fillId="0" borderId="6" xfId="0" applyFont="1" applyBorder="1" applyAlignment="1" applyProtection="1">
      <alignment vertical="center" wrapText="1"/>
    </xf>
    <xf numFmtId="0" fontId="4" fillId="0" borderId="11" xfId="0" applyFont="1" applyBorder="1" applyAlignment="1" applyProtection="1">
      <alignment vertical="center" wrapText="1"/>
    </xf>
    <xf numFmtId="0" fontId="4" fillId="0" borderId="9" xfId="0" applyFont="1" applyBorder="1" applyAlignment="1" applyProtection="1">
      <alignment vertical="center" wrapText="1"/>
    </xf>
    <xf numFmtId="164" fontId="3" fillId="10" borderId="6" xfId="0" applyNumberFormat="1" applyFont="1" applyFill="1" applyBorder="1" applyAlignment="1" applyProtection="1">
      <alignment vertical="center" wrapText="1"/>
    </xf>
    <xf numFmtId="0" fontId="4" fillId="10" borderId="5" xfId="0" applyFont="1" applyFill="1" applyBorder="1" applyAlignment="1" applyProtection="1">
      <alignment vertical="center" wrapText="1"/>
    </xf>
    <xf numFmtId="164" fontId="4" fillId="10" borderId="6" xfId="0" applyNumberFormat="1" applyFont="1" applyFill="1" applyBorder="1" applyAlignment="1" applyProtection="1">
      <alignment vertical="center" wrapText="1"/>
    </xf>
    <xf numFmtId="0" fontId="3" fillId="10" borderId="8" xfId="0" applyFont="1" applyFill="1" applyBorder="1" applyAlignment="1" applyProtection="1">
      <alignment vertical="center" wrapText="1"/>
    </xf>
    <xf numFmtId="0" fontId="3" fillId="10" borderId="5" xfId="0" applyFont="1" applyFill="1" applyBorder="1" applyAlignment="1" applyProtection="1">
      <alignment horizontal="center" vertical="center" wrapText="1"/>
    </xf>
    <xf numFmtId="0" fontId="3" fillId="10" borderId="0" xfId="0" applyFont="1" applyFill="1" applyBorder="1" applyAlignment="1" applyProtection="1">
      <alignment vertical="center" wrapText="1"/>
    </xf>
    <xf numFmtId="0" fontId="3" fillId="10" borderId="6" xfId="0" applyFont="1" applyFill="1" applyBorder="1" applyAlignment="1" applyProtection="1">
      <alignment horizontal="center" vertical="center" wrapText="1"/>
    </xf>
    <xf numFmtId="0" fontId="4" fillId="10" borderId="6" xfId="0" applyFont="1" applyFill="1" applyBorder="1" applyAlignment="1" applyProtection="1">
      <alignment horizontal="center" vertical="center" wrapText="1"/>
    </xf>
    <xf numFmtId="0" fontId="4" fillId="10" borderId="8" xfId="0" applyFont="1" applyFill="1" applyBorder="1" applyAlignment="1" applyProtection="1">
      <alignment vertical="center" wrapText="1"/>
    </xf>
    <xf numFmtId="0" fontId="5" fillId="10" borderId="5" xfId="0" applyFont="1" applyFill="1" applyBorder="1" applyAlignment="1" applyProtection="1">
      <alignment horizontal="center" vertical="center"/>
    </xf>
    <xf numFmtId="0" fontId="4" fillId="10" borderId="5" xfId="0" applyFont="1" applyFill="1" applyBorder="1" applyAlignment="1" applyProtection="1">
      <alignment horizontal="right" vertical="center" wrapText="1"/>
    </xf>
    <xf numFmtId="0" fontId="5" fillId="10" borderId="0" xfId="0" applyFont="1" applyFill="1" applyBorder="1" applyAlignment="1" applyProtection="1">
      <alignment horizontal="left" vertical="center"/>
    </xf>
    <xf numFmtId="0" fontId="5" fillId="10" borderId="0" xfId="0" applyFont="1" applyFill="1" applyAlignment="1" applyProtection="1">
      <alignment vertical="center"/>
    </xf>
    <xf numFmtId="164" fontId="4" fillId="13" borderId="6" xfId="0" applyNumberFormat="1" applyFont="1" applyFill="1" applyBorder="1" applyAlignment="1" applyProtection="1">
      <alignment vertical="center" wrapText="1"/>
    </xf>
    <xf numFmtId="164" fontId="4" fillId="13" borderId="9" xfId="0" applyNumberFormat="1" applyFont="1" applyFill="1" applyBorder="1" applyAlignment="1" applyProtection="1">
      <alignment vertical="center" wrapText="1"/>
    </xf>
    <xf numFmtId="0" fontId="2" fillId="2" borderId="1" xfId="0" applyFont="1" applyFill="1" applyBorder="1" applyAlignment="1" applyProtection="1">
      <alignment horizontal="left" vertical="center"/>
    </xf>
    <xf numFmtId="0" fontId="2" fillId="2" borderId="2" xfId="0" applyFont="1" applyFill="1" applyBorder="1" applyAlignment="1" applyProtection="1">
      <alignment horizontal="left" vertical="center"/>
    </xf>
    <xf numFmtId="0" fontId="2" fillId="2" borderId="3" xfId="0" applyFont="1" applyFill="1" applyBorder="1" applyAlignment="1" applyProtection="1">
      <alignment horizontal="left" vertical="center"/>
    </xf>
    <xf numFmtId="0" fontId="7" fillId="0" borderId="5" xfId="0" applyFont="1" applyBorder="1" applyAlignment="1" applyProtection="1">
      <alignment vertical="center" wrapText="1"/>
    </xf>
  </cellXfs>
  <cellStyles count="2">
    <cellStyle name="Normal" xfId="0" builtinId="0"/>
    <cellStyle name="Normal 4 2 8 2" xfId="1"/>
  </cellStyles>
  <dxfs count="912"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3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2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Oracle\SmartView\bin\HsTbar.xla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LLIN~1/AppData/Local/Temp/SAP%20AG/BO%20Disclosure%20Management/Output/a610347cda7e/Junio_V56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ZE/Desktop/Ejercicios%20Original/installation/f00101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LLIN~1/AppData/Local/Temp/SAP%20AG/BO%20Disclosure%20Management/Output/3d1d1036ed44/Diciembre%20-%20Informes%20financieros%20y%20notas%20obligatorias_V2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Henao\AppData\Local\Microsoft\Windows\Temporary%20Internet%20Files\Content.Outlook\LCK4DBDL\Marzo%20individual%202016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Cuartas/AppData/Local/Temp/SAP%20AG/BO%20Disclosure%20Management/Output/0f426611cfa3/239e38a0-e077-489a-b9e6-e8e2b00f98a7.binFRECMeta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HsTbar"/>
    </sheetNames>
    <definedNames>
      <definedName name="HsGetValue"/>
    </definedNames>
    <sheetDataSet>
      <sheetData sheetId="0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M_Variables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M_Variables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M_Variables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Índice"/>
      <sheetName val="105000"/>
      <sheetName val="110000"/>
      <sheetName val="220000"/>
      <sheetName val="320000"/>
      <sheetName val="410000"/>
      <sheetName val="510000"/>
      <sheetName val="520000"/>
      <sheetName val="610000"/>
      <sheetName val="810000"/>
      <sheetName val="813000"/>
      <sheetName val="819100"/>
      <sheetName val="C"/>
      <sheetName val="Revisión Balance-PyG"/>
      <sheetName val="Revisión Flujo-ECP"/>
      <sheetName val="DM_Variab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M_Variables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1"/>
  <sheetViews>
    <sheetView tabSelected="1" workbookViewId="0">
      <selection activeCell="B3" sqref="B3"/>
    </sheetView>
  </sheetViews>
  <sheetFormatPr baseColWidth="10" defaultColWidth="8.85546875" defaultRowHeight="11.25" x14ac:dyDescent="0.25"/>
  <cols>
    <col min="1" max="1" width="2.140625" style="17" customWidth="1"/>
    <col min="2" max="2" width="80.85546875" style="17" customWidth="1"/>
    <col min="3" max="3" width="20.5703125" style="17" customWidth="1"/>
    <col min="4" max="4" width="21.5703125" style="17" hidden="1" customWidth="1"/>
    <col min="5" max="5" width="18.85546875" style="17" hidden="1" customWidth="1"/>
    <col min="6" max="6" width="19.85546875" style="19" bestFit="1" customWidth="1"/>
    <col min="7" max="16384" width="8.85546875" style="19"/>
  </cols>
  <sheetData>
    <row r="1" spans="1:5" s="2" customFormat="1" ht="12.75" x14ac:dyDescent="0.25">
      <c r="A1" s="53" t="s">
        <v>102</v>
      </c>
      <c r="B1" s="54"/>
      <c r="C1" s="55"/>
      <c r="D1" s="1"/>
      <c r="E1" s="1"/>
    </row>
    <row r="2" spans="1:5" s="2" customFormat="1" ht="25.5" x14ac:dyDescent="0.25">
      <c r="A2" s="3"/>
      <c r="B2" s="56" t="s">
        <v>103</v>
      </c>
      <c r="C2" s="44" t="s">
        <v>0</v>
      </c>
      <c r="D2" s="5" t="s">
        <v>0</v>
      </c>
      <c r="E2" s="5" t="s">
        <v>1</v>
      </c>
    </row>
    <row r="3" spans="1:5" s="8" customFormat="1" ht="12.75" x14ac:dyDescent="0.25">
      <c r="A3" s="6"/>
      <c r="B3" s="4" t="s">
        <v>2</v>
      </c>
      <c r="C3" s="7"/>
      <c r="D3" s="7"/>
      <c r="E3" s="7"/>
    </row>
    <row r="4" spans="1:5" s="2" customFormat="1" ht="12.75" x14ac:dyDescent="0.25">
      <c r="A4" s="3"/>
      <c r="B4" s="24" t="s">
        <v>3</v>
      </c>
      <c r="C4" s="38">
        <v>2317702542</v>
      </c>
      <c r="D4" s="9" t="e">
        <f ca="1">ROUND([1]!HsGetValue(#REF!,"Scenario#"&amp;#REF!&amp;";Year#"&amp;#REF!&amp;";Period#"&amp;#REF!&amp;";View#"&amp;#REF!&amp;";Entity#"&amp;#REF!&amp;";Value#"&amp;#REF!&amp;";Account#XBRL_FESF_EFYEQE;ICP#"&amp;#REF!&amp;";GAAPs#"&amp;#REF!&amp;";Denominacion#"&amp;#REF!&amp;";Movimientos#"&amp;#REF!&amp;";Otros#"&amp;#REF!&amp;"")/1000,0)</f>
        <v>#NAME?</v>
      </c>
      <c r="E4" s="9" t="e">
        <f ca="1">ROUND([1]!HsGetValue(#REF!,"Scenario#"&amp;#REF!&amp;";Year#"&amp;#REF!&amp;";Period#"&amp;#REF!&amp;";View#"&amp;#REF!&amp;";Entity#"&amp;#REF!&amp;";Value#"&amp;#REF!&amp;";Account#XBRL_FESF_EFYEQE;ICP#"&amp;#REF!&amp;";GAAPs#"&amp;#REF!&amp;";Denominacion#"&amp;#REF!&amp;";Movimientos#"&amp;#REF!&amp;";Otros#"&amp;#REF!&amp;"")/1000,0)</f>
        <v>#NAME?</v>
      </c>
    </row>
    <row r="5" spans="1:5" s="2" customFormat="1" ht="12.75" x14ac:dyDescent="0.25">
      <c r="A5" s="3"/>
      <c r="B5" s="24" t="s">
        <v>4</v>
      </c>
      <c r="C5" s="38">
        <v>3842263915</v>
      </c>
      <c r="D5" s="9" t="e">
        <f ca="1">ROUND([1]!HsGetValue(#REF!,"Scenario#"&amp;#REF!&amp;";Year#"&amp;#REF!&amp;";Period#"&amp;#REF!&amp;";View#"&amp;#REF!&amp;";Entity#"&amp;#REF!&amp;";Value#"&amp;#REF!&amp;";Account#XBRL_FESF_INVERS;ICP#"&amp;#REF!&amp;";GAAPs#"&amp;#REF!&amp;";Denominacion#"&amp;#REF!&amp;";Movimientos#"&amp;#REF!&amp;";Otros#"&amp;#REF!&amp;"")/1000,0)</f>
        <v>#NAME?</v>
      </c>
      <c r="E5" s="9" t="e">
        <f ca="1">ROUND([1]!HsGetValue(#REF!,"Scenario#"&amp;#REF!&amp;";Year#"&amp;#REF!&amp;";Period#"&amp;#REF!&amp;";View#"&amp;#REF!&amp;";Entity#"&amp;#REF!&amp;";Value#"&amp;#REF!&amp;";Account#XBRL_FESF_INVERS;ICP#"&amp;#REF!&amp;";GAAPs#"&amp;#REF!&amp;";Denominacion#"&amp;#REF!&amp;";Movimientos#"&amp;#REF!&amp;";Otros#"&amp;#REF!&amp;"")/1000,0)</f>
        <v>#NAME?</v>
      </c>
    </row>
    <row r="6" spans="1:5" s="2" customFormat="1" ht="12.75" x14ac:dyDescent="0.25">
      <c r="A6" s="3"/>
      <c r="B6" s="24" t="s">
        <v>5</v>
      </c>
      <c r="C6" s="38">
        <v>0</v>
      </c>
      <c r="D6" s="9" t="e">
        <f ca="1">ROUND([1]!HsGetValue(#REF!,"Scenario#"&amp;#REF!&amp;";Year#"&amp;#REF!&amp;";Period#"&amp;#REF!&amp;";View#"&amp;#REF!&amp;";Entity#"&amp;#REF!&amp;";Value#"&amp;#REF!&amp;";Account#XBRL_FESF_OACFIN;ICP#"&amp;#REF!&amp;";GAAPs#"&amp;#REF!&amp;";Denominacion#"&amp;#REF!&amp;";Movimientos#"&amp;#REF!&amp;";Otros#"&amp;#REF!&amp;"")/1000,0)+D55</f>
        <v>#NAME?</v>
      </c>
      <c r="E6" s="9" t="e">
        <f ca="1">ROUND([1]!HsGetValue(#REF!,"Scenario#"&amp;#REF!&amp;";Year#"&amp;#REF!&amp;";Period#"&amp;#REF!&amp;";View#"&amp;#REF!&amp;";Entity#"&amp;#REF!&amp;";Value#"&amp;#REF!&amp;";Account#XBRL_FESF_OACFIN;ICP#"&amp;#REF!&amp;";GAAPs#"&amp;#REF!&amp;";Denominacion#"&amp;#REF!&amp;";Movimientos#"&amp;#REF!&amp;";Otros#"&amp;#REF!&amp;"")/1000,0)+E55</f>
        <v>#NAME?</v>
      </c>
    </row>
    <row r="7" spans="1:5" s="2" customFormat="1" ht="12.75" x14ac:dyDescent="0.25">
      <c r="A7" s="3"/>
      <c r="B7" s="24" t="s">
        <v>6</v>
      </c>
      <c r="C7" s="38">
        <v>24666330500</v>
      </c>
      <c r="D7" s="9" t="e">
        <f ca="1">ROUND([1]!HsGetValue(#REF!,"Scenario#"&amp;#REF!&amp;";Year#"&amp;#REF!&amp;";Period#"&amp;#REF!&amp;";View#"&amp;#REF!&amp;";Entity#"&amp;#REF!&amp;";Value#"&amp;#REF!&amp;";Account#XBRL_FESF_CARCLF;ICP#"&amp;#REF!&amp;";GAAPs#"&amp;#REF!&amp;";Denominacion#"&amp;#REF!&amp;";Movimientos#"&amp;#REF!&amp;";Otros#"&amp;#REF!&amp;"")/1000,0)</f>
        <v>#NAME?</v>
      </c>
      <c r="E7" s="9" t="e">
        <f ca="1">ROUND([1]!HsGetValue(#REF!,"Scenario#"&amp;#REF!&amp;";Year#"&amp;#REF!&amp;";Period#"&amp;#REF!&amp;";View#"&amp;#REF!&amp;";Entity#"&amp;#REF!&amp;";Value#"&amp;#REF!&amp;";Account#XBRL_FESF_CARCLF;ICP#"&amp;#REF!&amp;";GAAPs#"&amp;#REF!&amp;";Denominacion#"&amp;#REF!&amp;";Movimientos#"&amp;#REF!&amp;";Otros#"&amp;#REF!&amp;"")/1000,0)</f>
        <v>#NAME?</v>
      </c>
    </row>
    <row r="8" spans="1:5" s="2" customFormat="1" ht="12.75" x14ac:dyDescent="0.25">
      <c r="A8" s="3"/>
      <c r="B8" s="24" t="s">
        <v>7</v>
      </c>
      <c r="C8" s="38">
        <v>290831731</v>
      </c>
      <c r="D8" s="9" t="e">
        <f ca="1">ROUND([1]!HsGetValue(#REF!,"Scenario#"&amp;#REF!&amp;";Year#"&amp;#REF!&amp;";Period#"&amp;#REF!&amp;";View#"&amp;#REF!&amp;";Entity#"&amp;#REF!&amp;";Value#"&amp;#REF!&amp;";Account#XBRL_FESF_CCXCOC;ICP#[ICP None];GAAPs#"&amp;#REF!&amp;";Denominacion#"&amp;#REF!&amp;";Movimientos#"&amp;#REF!&amp;";Otros#"&amp;#REF!&amp;"")/1000,0)</f>
        <v>#NAME?</v>
      </c>
      <c r="E8" s="9" t="e">
        <f ca="1">ROUND([1]!HsGetValue(#REF!,"Scenario#"&amp;#REF!&amp;";Year#"&amp;#REF!&amp;";Period#"&amp;#REF!&amp;";View#"&amp;#REF!&amp;";Entity#"&amp;#REF!&amp;";Value#"&amp;#REF!&amp;";Account#XBRL_FESF_CCXCOC;ICP#[ICP None];GAAPs#"&amp;#REF!&amp;";Denominacion#"&amp;#REF!&amp;";Movimientos#"&amp;#REF!&amp;";Otros#"&amp;#REF!&amp;"")/1000,0)</f>
        <v>#NAME?</v>
      </c>
    </row>
    <row r="9" spans="1:5" s="2" customFormat="1" ht="12.75" x14ac:dyDescent="0.25">
      <c r="A9" s="3"/>
      <c r="B9" s="24" t="s">
        <v>8</v>
      </c>
      <c r="C9" s="38">
        <v>36723885</v>
      </c>
      <c r="D9" s="9" t="e">
        <f ca="1">ROUND([1]!HsGetValue(#REF!,"Scenario#"&amp;#REF!&amp;";Year#"&amp;#REF!&amp;";Period#"&amp;#REF!&amp;";View#"&amp;#REF!&amp;";Entity#"&amp;#REF!&amp;";Value#"&amp;#REF!&amp;";Account#XBRL_FESF_CCXCOC;ICP#[ICP Entities];GAAPs#"&amp;#REF!&amp;";Denominacion#"&amp;#REF!&amp;";Movimientos#"&amp;#REF!&amp;";Otros#"&amp;#REF!&amp;"")/1000,0)</f>
        <v>#NAME?</v>
      </c>
      <c r="E9" s="9" t="e">
        <f ca="1">ROUND([1]!HsGetValue(#REF!,"Scenario#"&amp;#REF!&amp;";Year#"&amp;#REF!&amp;";Period#"&amp;#REF!&amp;";View#"&amp;#REF!&amp;";Entity#"&amp;#REF!&amp;";Value#"&amp;#REF!&amp;";Account#XBRL_FESF_CCXCOC;ICP#[ICP Entities];GAAPs#"&amp;#REF!&amp;";Denominacion#"&amp;#REF!&amp;";Movimientos#"&amp;#REF!&amp;";Otros#"&amp;#REF!&amp;"")/1000,0)</f>
        <v>#NAME?</v>
      </c>
    </row>
    <row r="10" spans="1:5" s="2" customFormat="1" ht="12.75" x14ac:dyDescent="0.25">
      <c r="A10" s="3"/>
      <c r="B10" s="24" t="s">
        <v>9</v>
      </c>
      <c r="C10" s="38">
        <v>0</v>
      </c>
      <c r="D10" s="10">
        <v>0</v>
      </c>
      <c r="E10" s="10">
        <v>0</v>
      </c>
    </row>
    <row r="11" spans="1:5" s="2" customFormat="1" ht="12.75" x14ac:dyDescent="0.25">
      <c r="A11" s="3"/>
      <c r="B11" s="24" t="s">
        <v>10</v>
      </c>
      <c r="C11" s="38">
        <v>44873173</v>
      </c>
      <c r="D11" s="9" t="e">
        <f ca="1">ROUND([1]!HsGetValue(#REF!,"Scenario#"&amp;#REF!&amp;";Year#"&amp;#REF!&amp;";Period#"&amp;#REF!&amp;";View#"&amp;#REF!&amp;";Entity#"&amp;#REF!&amp;";Value#"&amp;#REF!&amp;";Account#XBRL_FESF_ACTICO;ICP#"&amp;#REF!&amp;";GAAPs#"&amp;#REF!&amp;";Denominacion#"&amp;#REF!&amp;";Movimientos#"&amp;#REF!&amp;";Otros#"&amp;#REF!&amp;"")/1000,0)</f>
        <v>#NAME?</v>
      </c>
      <c r="E11" s="9" t="e">
        <f ca="1">ROUND([1]!HsGetValue(#REF!,"Scenario#"&amp;#REF!&amp;";Year#"&amp;#REF!&amp;";Period#"&amp;#REF!&amp;";View#"&amp;#REF!&amp;";Entity#"&amp;#REF!&amp;";Value#"&amp;#REF!&amp;";Account#XBRL_FESF_ACTICO;ICP#"&amp;#REF!&amp;";GAAPs#"&amp;#REF!&amp;";Denominacion#"&amp;#REF!&amp;";Movimientos#"&amp;#REF!&amp;";Otros#"&amp;#REF!&amp;"")/1000,0)</f>
        <v>#NAME?</v>
      </c>
    </row>
    <row r="12" spans="1:5" s="2" customFormat="1" ht="12.75" x14ac:dyDescent="0.25">
      <c r="A12" s="3"/>
      <c r="B12" s="24" t="s">
        <v>11</v>
      </c>
      <c r="C12" s="38">
        <v>181360887</v>
      </c>
      <c r="D12" s="9" t="e">
        <f ca="1">ROUND([1]!HsGetValue(#REF!,"Scenario#"&amp;#REF!&amp;";Year#"&amp;#REF!&amp;";Period#"&amp;#REF!&amp;";View#"&amp;#REF!&amp;";Entity#"&amp;#REF!&amp;";Value#"&amp;#REF!&amp;";Account#XBRL_FESF_ACTIDI;ICP#"&amp;#REF!&amp;";GAAPs#"&amp;#REF!&amp;";Denominacion#"&amp;#REF!&amp;";Movimientos#"&amp;#REF!&amp;";Otros#"&amp;#REF!&amp;"")/1000,0)</f>
        <v>#NAME?</v>
      </c>
      <c r="E12" s="9" t="e">
        <f ca="1">ROUND([1]!HsGetValue(#REF!,"Scenario#"&amp;#REF!&amp;";Year#"&amp;#REF!&amp;";Period#"&amp;#REF!&amp;";View#"&amp;#REF!&amp;";Entity#"&amp;#REF!&amp;";Value#"&amp;#REF!&amp;";Account#XBRL_FESF_ACTIDI;ICP#"&amp;#REF!&amp;";GAAPs#"&amp;#REF!&amp;";Denominacion#"&amp;#REF!&amp;";Movimientos#"&amp;#REF!&amp;";Otros#"&amp;#REF!&amp;"")/1000,0)</f>
        <v>#NAME?</v>
      </c>
    </row>
    <row r="13" spans="1:5" s="2" customFormat="1" ht="12.75" x14ac:dyDescent="0.25">
      <c r="A13" s="3"/>
      <c r="B13" s="24" t="s">
        <v>12</v>
      </c>
      <c r="C13" s="38">
        <v>242306</v>
      </c>
      <c r="D13" s="9" t="e">
        <f ca="1">ROUND([1]!HsGetValue(#REF!,"Scenario#"&amp;#REF!&amp;";Year#"&amp;#REF!&amp;";Period#"&amp;#REF!&amp;";View#"&amp;#REF!&amp;";Entity#"&amp;#REF!&amp;";Value#"&amp;#REF!&amp;";Account#XBRL_FESF_OTACNF;ICP#"&amp;#REF!&amp;";GAAPs#"&amp;#REF!&amp;";Denominacion#"&amp;#REF!&amp;";Movimientos#"&amp;#REF!&amp;";Otros#"&amp;#REF!&amp;"")/1000,0)</f>
        <v>#NAME?</v>
      </c>
      <c r="E13" s="9" t="e">
        <f ca="1">ROUND([1]!HsGetValue(#REF!,"Scenario#"&amp;#REF!&amp;";Year#"&amp;#REF!&amp;";Period#"&amp;#REF!&amp;";View#"&amp;#REF!&amp;";Entity#"&amp;#REF!&amp;";Value#"&amp;#REF!&amp;";Account#XBRL_FESF_OTACNF;ICP#"&amp;#REF!&amp;";GAAPs#"&amp;#REF!&amp;";Denominacion#"&amp;#REF!&amp;";Movimientos#"&amp;#REF!&amp;";Otros#"&amp;#REF!&amp;"")/1000,0)</f>
        <v>#NAME?</v>
      </c>
    </row>
    <row r="14" spans="1:5" s="2" customFormat="1" ht="12.75" x14ac:dyDescent="0.25">
      <c r="A14" s="3"/>
      <c r="B14" s="24" t="s">
        <v>101</v>
      </c>
      <c r="C14" s="38" t="s">
        <v>100</v>
      </c>
      <c r="D14" s="9" t="e">
        <f ca="1">ROUND([1]!HsGetValue(#REF!,"Scenario#"&amp;#REF!&amp;";Year#"&amp;#REF!&amp;";Period#"&amp;#REF!&amp;";View#"&amp;#REF!&amp;";Entity#"&amp;#REF!&amp;";Value#"&amp;#REF!&amp;";Account#XBRL_FESF_ACNOCO;ICP#"&amp;#REF!&amp;";GAAPs#"&amp;#REF!&amp;";Denominacion#"&amp;#REF!&amp;";Movimientos#"&amp;#REF!&amp;";Otros#"&amp;#REF!&amp;"")/1000,0)</f>
        <v>#NAME?</v>
      </c>
      <c r="E14" s="9" t="e">
        <f ca="1">ROUND([1]!HsGetValue(#REF!,"Scenario#"&amp;#REF!&amp;";Year#"&amp;#REF!&amp;";Period#"&amp;#REF!&amp;";View#"&amp;#REF!&amp;";Entity#"&amp;#REF!&amp;";Value#"&amp;#REF!&amp;";Account#XBRL_FESF_ACNOCO;ICP#"&amp;#REF!&amp;";GAAPs#"&amp;#REF!&amp;";Denominacion#"&amp;#REF!&amp;";Movimientos#"&amp;#REF!&amp;";Otros#"&amp;#REF!&amp;"")/1000,0)</f>
        <v>#NAME?</v>
      </c>
    </row>
    <row r="15" spans="1:5" s="2" customFormat="1" ht="12.75" x14ac:dyDescent="0.25">
      <c r="A15" s="3"/>
      <c r="B15" s="24" t="s">
        <v>13</v>
      </c>
      <c r="C15" s="38">
        <v>91476310</v>
      </c>
      <c r="D15" s="9" t="e">
        <f ca="1">ROUND([1]!HsGetValue(#REF!,"Scenario#"&amp;#REF!&amp;";Year#"&amp;#REF!&amp;";Period#"&amp;#REF!&amp;";View#"&amp;#REF!&amp;";Entity#"&amp;#REF!&amp;";Value#"&amp;#REF!&amp;";Account#XBRL_FESF_PROINV;ICP#"&amp;#REF!&amp;";GAAPs#"&amp;#REF!&amp;";Denominacion#"&amp;#REF!&amp;";Movimientos#"&amp;#REF!&amp;";Otros#"&amp;#REF!&amp;"")/1000,0)</f>
        <v>#NAME?</v>
      </c>
      <c r="E15" s="9" t="e">
        <f ca="1">ROUND([1]!HsGetValue(#REF!,"Scenario#"&amp;#REF!&amp;";Year#"&amp;#REF!&amp;";Period#"&amp;#REF!&amp;";View#"&amp;#REF!&amp;";Entity#"&amp;#REF!&amp;";Value#"&amp;#REF!&amp;";Account#XBRL_FESF_PROINV;ICP#"&amp;#REF!&amp;";GAAPs#"&amp;#REF!&amp;";Denominacion#"&amp;#REF!&amp;";Movimientos#"&amp;#REF!&amp;";Otros#"&amp;#REF!&amp;"")/1000,0)</f>
        <v>#NAME?</v>
      </c>
    </row>
    <row r="16" spans="1:5" s="2" customFormat="1" ht="12.75" x14ac:dyDescent="0.25">
      <c r="A16" s="3"/>
      <c r="B16" s="24" t="s">
        <v>14</v>
      </c>
      <c r="C16" s="38">
        <v>454490298</v>
      </c>
      <c r="D16" s="9" t="e">
        <f ca="1">ROUND([1]!HsGetValue(#REF!,"Scenario#"&amp;#REF!&amp;";Year#"&amp;#REF!&amp;";Period#"&amp;#REF!&amp;";View#"&amp;#REF!&amp;";Entity#"&amp;#REF!&amp;";Value#"&amp;#REF!&amp;";Account#XBRL_FESF_PRPLEQ;ICP#"&amp;#REF!&amp;";GAAPs#"&amp;#REF!&amp;";Denominacion#"&amp;#REF!&amp;";Movimientos#"&amp;#REF!&amp;";Otros#"&amp;#REF!&amp;"")/1000,0)</f>
        <v>#NAME?</v>
      </c>
      <c r="E16" s="9" t="e">
        <f ca="1">ROUND([1]!HsGetValue(#REF!,"Scenario#"&amp;#REF!&amp;";Year#"&amp;#REF!&amp;";Period#"&amp;#REF!&amp;";View#"&amp;#REF!&amp;";Entity#"&amp;#REF!&amp;";Value#"&amp;#REF!&amp;";Account#XBRL_FESF_PRPLEQ;ICP#"&amp;#REF!&amp;";GAAPs#"&amp;#REF!&amp;";Denominacion#"&amp;#REF!&amp;";Movimientos#"&amp;#REF!&amp;";Otros#"&amp;#REF!&amp;"")/1000,0)</f>
        <v>#NAME?</v>
      </c>
    </row>
    <row r="17" spans="1:5" s="2" customFormat="1" ht="12.75" x14ac:dyDescent="0.25">
      <c r="A17" s="3"/>
      <c r="B17" s="24" t="s">
        <v>15</v>
      </c>
      <c r="C17" s="38">
        <v>0</v>
      </c>
      <c r="D17" s="9" t="e">
        <f ca="1">ROUND([1]!HsGetValue(#REF!,"Scenario#"&amp;#REF!&amp;";Year#"&amp;#REF!&amp;";Period#"&amp;#REF!&amp;";View#"&amp;#REF!&amp;";Entity#"&amp;#REF!&amp;";Value#"&amp;#REF!&amp;";Account#XBRL_FESF_INVTRS;ICP#"&amp;#REF!&amp;";GAAPs#"&amp;#REF!&amp;";Denominacion#"&amp;#REF!&amp;";Movimientos#"&amp;#REF!&amp;";Otros#"&amp;#REF!&amp;"")/1000,0)</f>
        <v>#NAME?</v>
      </c>
      <c r="E17" s="9" t="e">
        <f ca="1">ROUND([1]!HsGetValue(#REF!,"Scenario#"&amp;#REF!&amp;";Year#"&amp;#REF!&amp;";Period#"&amp;#REF!&amp;";View#"&amp;#REF!&amp;";Entity#"&amp;#REF!&amp;";Value#"&amp;#REF!&amp;";Account#XBRL_FESF_INVTRS;ICP#"&amp;#REF!&amp;";GAAPs#"&amp;#REF!&amp;";Denominacion#"&amp;#REF!&amp;";Movimientos#"&amp;#REF!&amp;";Otros#"&amp;#REF!&amp;"")/1000,0)</f>
        <v>#NAME?</v>
      </c>
    </row>
    <row r="18" spans="1:5" s="2" customFormat="1" ht="12.75" x14ac:dyDescent="0.25">
      <c r="A18" s="3"/>
      <c r="B18" s="24" t="s">
        <v>16</v>
      </c>
      <c r="C18" s="38">
        <v>0</v>
      </c>
      <c r="D18" s="9" t="e">
        <f ca="1">ROUND([1]!HsGetValue(#REF!,"Scenario#"&amp;#REF!&amp;";Year#"&amp;#REF!&amp;";Period#"&amp;#REF!&amp;";View#"&amp;#REF!&amp;";Entity#"&amp;#REF!&amp;";Value#"&amp;#REF!&amp;";Account#XBRL_FESF_ACTBIO;ICP#"&amp;#REF!&amp;";GAAPs#"&amp;#REF!&amp;";Denominacion#"&amp;#REF!&amp;";Movimientos#"&amp;#REF!&amp;";Otros#"&amp;#REF!&amp;"")/1000,0)</f>
        <v>#NAME?</v>
      </c>
      <c r="E18" s="9" t="e">
        <f ca="1">ROUND([1]!HsGetValue(#REF!,"Scenario#"&amp;#REF!&amp;";Year#"&amp;#REF!&amp;";Period#"&amp;#REF!&amp;";View#"&amp;#REF!&amp;";Entity#"&amp;#REF!&amp;";Value#"&amp;#REF!&amp;";Account#XBRL_FESF_ACTBIO;ICP#"&amp;#REF!&amp;";GAAPs#"&amp;#REF!&amp;";Denominacion#"&amp;#REF!&amp;";Movimientos#"&amp;#REF!&amp;";Otros#"&amp;#REF!&amp;"")/1000,0)</f>
        <v>#NAME?</v>
      </c>
    </row>
    <row r="19" spans="1:5" s="2" customFormat="1" ht="12.75" x14ac:dyDescent="0.25">
      <c r="A19" s="3"/>
      <c r="B19" s="24" t="s">
        <v>17</v>
      </c>
      <c r="C19" s="38">
        <v>22723705</v>
      </c>
      <c r="D19" s="9" t="e">
        <f ca="1">ROUND([1]!HsGetValue(#REF!,"Scenario#"&amp;#REF!&amp;";Year#"&amp;#REF!&amp;";Period#"&amp;#REF!&amp;";View#"&amp;#REF!&amp;";Entity#"&amp;#REF!&amp;";Value#"&amp;#REF!&amp;";Account#XBRL_FESF_GODWIL;ICP#"&amp;#REF!&amp;";GAAPs#"&amp;#REF!&amp;";Denominacion#"&amp;#REF!&amp;";Movimientos#"&amp;#REF!&amp;";Otros#"&amp;#REF!&amp;"")/1000,0)</f>
        <v>#NAME?</v>
      </c>
      <c r="E19" s="9" t="e">
        <f ca="1">ROUND([1]!HsGetValue(#REF!,"Scenario#"&amp;#REF!&amp;";Year#"&amp;#REF!&amp;";Period#"&amp;#REF!&amp;";View#"&amp;#REF!&amp;";Entity#"&amp;#REF!&amp;";Value#"&amp;#REF!&amp;";Account#XBRL_FESF_GODWIL;ICP#"&amp;#REF!&amp;";GAAPs#"&amp;#REF!&amp;";Denominacion#"&amp;#REF!&amp;";Movimientos#"&amp;#REF!&amp;";Otros#"&amp;#REF!&amp;"")/1000,0)</f>
        <v>#NAME?</v>
      </c>
    </row>
    <row r="20" spans="1:5" s="2" customFormat="1" ht="12.75" x14ac:dyDescent="0.25">
      <c r="A20" s="3"/>
      <c r="B20" s="24" t="s">
        <v>18</v>
      </c>
      <c r="C20" s="38">
        <v>123754817</v>
      </c>
      <c r="D20" s="9" t="e">
        <f ca="1">ROUND([1]!HsGetValue(#REF!,"Scenario#"&amp;#REF!&amp;";Year#"&amp;#REF!&amp;";Period#"&amp;#REF!&amp;";View#"&amp;#REF!&amp;";Entity#"&amp;#REF!&amp;";Value#"&amp;#REF!&amp;";Account#XBRL_FESF_OTACIN;ICP#"&amp;#REF!&amp;";GAAPs#"&amp;#REF!&amp;";Denominacion#"&amp;#REF!&amp;";Movimientos#"&amp;#REF!&amp;";Otros#"&amp;#REF!&amp;"")/1000,0)</f>
        <v>#NAME?</v>
      </c>
      <c r="E20" s="9" t="e">
        <f ca="1">ROUND([1]!HsGetValue(#REF!,"Scenario#"&amp;#REF!&amp;";Year#"&amp;#REF!&amp;";Period#"&amp;#REF!&amp;";View#"&amp;#REF!&amp;";Entity#"&amp;#REF!&amp;";Value#"&amp;#REF!&amp;";Account#XBRL_FESF_OTACIN;ICP#"&amp;#REF!&amp;";GAAPs#"&amp;#REF!&amp;";Denominacion#"&amp;#REF!&amp;";Movimientos#"&amp;#REF!&amp;";Otros#"&amp;#REF!&amp;"")/1000,0)</f>
        <v>#NAME?</v>
      </c>
    </row>
    <row r="21" spans="1:5" s="2" customFormat="1" ht="12.75" x14ac:dyDescent="0.25">
      <c r="A21" s="3"/>
      <c r="B21" s="24" t="s">
        <v>19</v>
      </c>
      <c r="C21" s="38">
        <v>0</v>
      </c>
      <c r="D21" s="10">
        <v>0</v>
      </c>
      <c r="E21" s="10">
        <v>0</v>
      </c>
    </row>
    <row r="22" spans="1:5" s="2" customFormat="1" ht="12.75" x14ac:dyDescent="0.25">
      <c r="A22" s="3"/>
      <c r="B22" s="24" t="s">
        <v>20</v>
      </c>
      <c r="C22" s="38">
        <v>844086803</v>
      </c>
      <c r="D22" s="9" t="e">
        <f ca="1">ROUND([1]!HsGetValue(#REF!,"Scenario#"&amp;#REF!&amp;";Year#"&amp;#REF!&amp;";Period#"&amp;#REF!&amp;";View#"&amp;#REF!&amp;";Entity#"&amp;#REF!&amp;";Value#"&amp;#REF!&amp;";Account#XBRL_FESF_INVSUB;ICP#"&amp;#REF!&amp;";GAAPs#"&amp;#REF!&amp;";Denominacion#"&amp;#REF!&amp;";Movimientos#"&amp;#REF!&amp;";Otros#"&amp;#REF!&amp;"")/1000,0)</f>
        <v>#NAME?</v>
      </c>
      <c r="E22" s="9" t="e">
        <f ca="1">ROUND([1]!HsGetValue(#REF!,"Scenario#"&amp;#REF!&amp;";Year#"&amp;#REF!&amp;";Period#"&amp;#REF!&amp;";View#"&amp;#REF!&amp;";Entity#"&amp;#REF!&amp;";Value#"&amp;#REF!&amp;";Account#XBRL_FESF_INVSUB;ICP#"&amp;#REF!&amp;";GAAPs#"&amp;#REF!&amp;";Denominacion#"&amp;#REF!&amp;";Movimientos#"&amp;#REF!&amp;";Otros#"&amp;#REF!&amp;"")/1000,0)</f>
        <v>#NAME?</v>
      </c>
    </row>
    <row r="23" spans="1:5" s="8" customFormat="1" ht="12.75" x14ac:dyDescent="0.25">
      <c r="A23" s="6"/>
      <c r="B23" s="39" t="s">
        <v>21</v>
      </c>
      <c r="C23" s="51">
        <v>32916861892</v>
      </c>
      <c r="D23" s="12" t="e">
        <f ca="1">SUM(D4:D22)</f>
        <v>#NAME?</v>
      </c>
      <c r="E23" s="12" t="e">
        <f ca="1">SUM(E4:E22)</f>
        <v>#NAME?</v>
      </c>
    </row>
    <row r="24" spans="1:5" s="2" customFormat="1" ht="12.75" x14ac:dyDescent="0.25">
      <c r="A24" s="3"/>
      <c r="B24" s="24" t="s">
        <v>22</v>
      </c>
      <c r="C24" s="38"/>
      <c r="D24" s="14"/>
      <c r="E24" s="13"/>
    </row>
    <row r="25" spans="1:5" s="2" customFormat="1" ht="12.75" x14ac:dyDescent="0.25">
      <c r="A25" s="3"/>
      <c r="B25" s="24" t="s">
        <v>23</v>
      </c>
      <c r="C25" s="38"/>
      <c r="D25" s="14"/>
      <c r="E25" s="13"/>
    </row>
    <row r="26" spans="1:5" s="2" customFormat="1" ht="12.75" x14ac:dyDescent="0.25">
      <c r="A26" s="3"/>
      <c r="B26" s="24" t="s">
        <v>24</v>
      </c>
      <c r="C26" s="38">
        <v>20598511236</v>
      </c>
      <c r="D26" s="9" t="e">
        <f ca="1">ROUND([1]!HsGetValue(#REF!,"Scenario#"&amp;#REF!&amp;";Year#"&amp;#REF!&amp;";Period#"&amp;#REF!&amp;";View#"&amp;#REF!&amp;";Entity#"&amp;#REF!&amp;";Value#"&amp;#REF!&amp;";Account#XBRL_FESF_DEPYEX;ICP#"&amp;#REF!&amp;";GAAPs#"&amp;#REF!&amp;";Denominacion#"&amp;#REF!&amp;";Movimientos#"&amp;#REF!&amp;";Otros#"&amp;#REF!&amp;"")/1000,0)</f>
        <v>#NAME?</v>
      </c>
      <c r="E26" s="9" t="e">
        <f ca="1">ROUND([1]!HsGetValue(#REF!,"Scenario#"&amp;#REF!&amp;";Year#"&amp;#REF!&amp;";Period#"&amp;#REF!&amp;";View#"&amp;#REF!&amp;";Entity#"&amp;#REF!&amp;";Value#"&amp;#REF!&amp;";Account#XBRL_FESF_DEPYEX;ICP#"&amp;#REF!&amp;";GAAPs#"&amp;#REF!&amp;";Denominacion#"&amp;#REF!&amp;";Movimientos#"&amp;#REF!&amp;";Otros#"&amp;#REF!&amp;"")/1000,0)</f>
        <v>#NAME?</v>
      </c>
    </row>
    <row r="27" spans="1:5" s="2" customFormat="1" ht="12.75" x14ac:dyDescent="0.25">
      <c r="A27" s="3"/>
      <c r="B27" s="24" t="s">
        <v>25</v>
      </c>
      <c r="C27" s="38">
        <v>4570051216</v>
      </c>
      <c r="D27" s="9" t="e">
        <f ca="1">ROUND([1]!HsGetValue(#REF!,"Scenario#"&amp;#REF!&amp;";Year#"&amp;#REF!&amp;";Period#"&amp;#REF!&amp;";View#"&amp;#REF!&amp;";Entity#"&amp;#REF!&amp;";Value#"&amp;#REF!&amp;";Account#XBRL_FESF_OTPAFI;ICP#"&amp;#REF!&amp;";GAAPs#"&amp;#REF!&amp;";Denominacion#"&amp;#REF!&amp;";Movimientos#"&amp;#REF!&amp;";Otros#"&amp;#REF!&amp;"")/1000,0)+D56</f>
        <v>#NAME?</v>
      </c>
      <c r="E27" s="9" t="e">
        <f ca="1">ROUND([1]!HsGetValue(#REF!,"Scenario#"&amp;#REF!&amp;";Year#"&amp;#REF!&amp;";Period#"&amp;#REF!&amp;";View#"&amp;#REF!&amp;";Entity#"&amp;#REF!&amp;";Value#"&amp;#REF!&amp;";Account#XBRL_FESF_OTPAFI;ICP#"&amp;#REF!&amp;";GAAPs#"&amp;#REF!&amp;";Denominacion#"&amp;#REF!&amp;";Movimientos#"&amp;#REF!&amp;";Otros#"&amp;#REF!&amp;"")/1000,0)+E56</f>
        <v>#NAME?</v>
      </c>
    </row>
    <row r="28" spans="1:5" s="2" customFormat="1" ht="12.75" x14ac:dyDescent="0.25">
      <c r="A28" s="3"/>
      <c r="B28" s="24" t="s">
        <v>26</v>
      </c>
      <c r="C28" s="38">
        <v>0</v>
      </c>
      <c r="D28" s="10">
        <v>0</v>
      </c>
      <c r="E28" s="10">
        <v>0</v>
      </c>
    </row>
    <row r="29" spans="1:5" s="2" customFormat="1" ht="12.75" x14ac:dyDescent="0.25">
      <c r="A29" s="3"/>
      <c r="B29" s="24" t="s">
        <v>27</v>
      </c>
      <c r="C29" s="38">
        <v>82507809</v>
      </c>
      <c r="D29" s="9" t="e">
        <f ca="1">ROUND([1]!HsGetValue(#REF!,"Scenario#"&amp;#REF!&amp;";Year#"&amp;#REF!&amp;";Period#"&amp;#REF!&amp;";View#"&amp;#REF!&amp;";Entity#"&amp;#REF!&amp;";Value#"&amp;#REF!&amp;";Account#XBRL_FESF_PROBEM;ICP#"&amp;#REF!&amp;";GAAPs#"&amp;#REF!&amp;";Denominacion#"&amp;#REF!&amp;";Movimientos#"&amp;#REF!&amp;";Otros#"&amp;#REF!&amp;"")/1000,0)</f>
        <v>#NAME?</v>
      </c>
      <c r="E29" s="9" t="e">
        <f ca="1">ROUND([1]!HsGetValue(#REF!,"Scenario#"&amp;#REF!&amp;";Year#"&amp;#REF!&amp;";Period#"&amp;#REF!&amp;";View#"&amp;#REF!&amp;";Entity#"&amp;#REF!&amp;";Value#"&amp;#REF!&amp;";Account#XBRL_FESF_PROBEM;ICP#"&amp;#REF!&amp;";GAAPs#"&amp;#REF!&amp;";Denominacion#"&amp;#REF!&amp;";Movimientos#"&amp;#REF!&amp;";Otros#"&amp;#REF!&amp;"")/1000,0)</f>
        <v>#NAME?</v>
      </c>
    </row>
    <row r="30" spans="1:5" s="2" customFormat="1" ht="12.75" x14ac:dyDescent="0.25">
      <c r="A30" s="3"/>
      <c r="B30" s="24" t="s">
        <v>28</v>
      </c>
      <c r="C30" s="38">
        <v>164647482</v>
      </c>
      <c r="D30" s="9" t="e">
        <f ca="1">ROUND([1]!HsGetValue(#REF!,"Scenario#"&amp;#REF!&amp;";Year#"&amp;#REF!&amp;";Period#"&amp;#REF!&amp;";View#"&amp;#REF!&amp;";Entity#"&amp;#REF!&amp;";Value#"&amp;#REF!&amp;";Account#XBRL_FESF_OTRPRO;ICP#"&amp;#REF!&amp;";GAAPs#"&amp;#REF!&amp;";Denominacion#"&amp;#REF!&amp;";Movimientos#"&amp;#REF!&amp;";Otros#"&amp;#REF!&amp;"")/1000,0)</f>
        <v>#NAME?</v>
      </c>
      <c r="E30" s="9" t="e">
        <f ca="1">ROUND([1]!HsGetValue(#REF!,"Scenario#"&amp;#REF!&amp;";Year#"&amp;#REF!&amp;";Period#"&amp;#REF!&amp;";View#"&amp;#REF!&amp;";Entity#"&amp;#REF!&amp;";Value#"&amp;#REF!&amp;";Account#XBRL_FESF_OTRPRO;ICP#"&amp;#REF!&amp;";GAAPs#"&amp;#REF!&amp;";Denominacion#"&amp;#REF!&amp;";Movimientos#"&amp;#REF!&amp;";Otros#"&amp;#REF!&amp;"")/1000,0)</f>
        <v>#NAME?</v>
      </c>
    </row>
    <row r="31" spans="1:5" s="2" customFormat="1" ht="12.75" x14ac:dyDescent="0.25">
      <c r="A31" s="3"/>
      <c r="B31" s="24" t="s">
        <v>29</v>
      </c>
      <c r="C31" s="38">
        <v>601235247</v>
      </c>
      <c r="D31" s="9" t="e">
        <f ca="1">ROUND([1]!HsGetValue(#REF!,"Scenario#"&amp;#REF!&amp;";Year#"&amp;#REF!&amp;";Period#"&amp;#REF!&amp;";View#"&amp;#REF!&amp;";Entity#"&amp;#REF!&amp;";Value#"&amp;#REF!&amp;";Account#XBRL_FESF_CXPYOT;ICP#[ICP None];GAAPs#"&amp;#REF!&amp;";Denominacion#"&amp;#REF!&amp;";Movimientos#"&amp;#REF!&amp;";Otros#"&amp;#REF!&amp;"")/1000,0)</f>
        <v>#NAME?</v>
      </c>
      <c r="E31" s="9" t="e">
        <f ca="1">ROUND([1]!HsGetValue(#REF!,"Scenario#"&amp;#REF!&amp;";Year#"&amp;#REF!&amp;";Period#"&amp;#REF!&amp;";View#"&amp;#REF!&amp;";Entity#"&amp;#REF!&amp;";Value#"&amp;#REF!&amp;";Account#XBRL_FESF_CXPYOT;ICP#[ICP None];GAAPs#"&amp;#REF!&amp;";Denominacion#"&amp;#REF!&amp;";Movimientos#"&amp;#REF!&amp;";Otros#"&amp;#REF!&amp;"")/1000,0)</f>
        <v>#NAME?</v>
      </c>
    </row>
    <row r="32" spans="1:5" s="2" customFormat="1" ht="12.75" x14ac:dyDescent="0.25">
      <c r="A32" s="3"/>
      <c r="B32" s="24" t="s">
        <v>30</v>
      </c>
      <c r="C32" s="38">
        <v>111199603</v>
      </c>
      <c r="D32" s="9" t="e">
        <f ca="1">ROUND([1]!HsGetValue(#REF!,"Scenario#"&amp;#REF!&amp;";Year#"&amp;#REF!&amp;";Period#"&amp;#REF!&amp;";View#"&amp;#REF!&amp;";Entity#"&amp;#REF!&amp;";Value#"&amp;#REF!&amp;";Account#XBRL_FESF_CXPYOT;ICP#[ICP Entities];GAAPs#"&amp;#REF!&amp;";Denominacion#"&amp;#REF!&amp;";Movimientos#"&amp;#REF!&amp;";Otros#"&amp;#REF!&amp;"")/1000,0)</f>
        <v>#NAME?</v>
      </c>
      <c r="E32" s="9" t="e">
        <f ca="1">ROUND([1]!HsGetValue(#REF!,"Scenario#"&amp;#REF!&amp;";Year#"&amp;#REF!&amp;";Period#"&amp;#REF!&amp;";View#"&amp;#REF!&amp;";Entity#"&amp;#REF!&amp;";Value#"&amp;#REF!&amp;";Account#XBRL_FESF_CXPYOT;ICP#[ICP Entities];GAAPs#"&amp;#REF!&amp;";Denominacion#"&amp;#REF!&amp;";Movimientos#"&amp;#REF!&amp;";Otros#"&amp;#REF!&amp;"")/1000,0)</f>
        <v>#NAME?</v>
      </c>
    </row>
    <row r="33" spans="1:5" s="2" customFormat="1" ht="12.75" x14ac:dyDescent="0.25">
      <c r="A33" s="3"/>
      <c r="B33" s="24" t="s">
        <v>31</v>
      </c>
      <c r="C33" s="38">
        <v>0</v>
      </c>
      <c r="D33" s="9" t="e">
        <f ca="1">ROUND([1]!HsGetValue(#REF!,"Scenario#"&amp;#REF!&amp;";Year#"&amp;#REF!&amp;";Period#"&amp;#REF!&amp;";View#"&amp;#REF!&amp;";Entity#"&amp;#REF!&amp;";Value#"&amp;#REF!&amp;";Account#XBRL_FESF_PSIMCO;ICP#"&amp;#REF!&amp;";GAAPs#"&amp;#REF!&amp;";Denominacion#"&amp;#REF!&amp;";Movimientos#"&amp;#REF!&amp;";Otros#"&amp;#REF!&amp;"")/1000,0)</f>
        <v>#NAME?</v>
      </c>
      <c r="E33" s="9" t="e">
        <f ca="1">ROUND([1]!HsGetValue(#REF!,"Scenario#"&amp;#REF!&amp;";Year#"&amp;#REF!&amp;";Period#"&amp;#REF!&amp;";View#"&amp;#REF!&amp;";Entity#"&amp;#REF!&amp;";Value#"&amp;#REF!&amp;";Account#XBRL_FESF_PSIMCO;ICP#"&amp;#REF!&amp;";GAAPs#"&amp;#REF!&amp;";Denominacion#"&amp;#REF!&amp;";Movimientos#"&amp;#REF!&amp;";Otros#"&amp;#REF!&amp;"")/1000,0)</f>
        <v>#NAME?</v>
      </c>
    </row>
    <row r="34" spans="1:5" s="2" customFormat="1" ht="12.75" x14ac:dyDescent="0.25">
      <c r="A34" s="3"/>
      <c r="B34" s="24" t="s">
        <v>32</v>
      </c>
      <c r="C34" s="38">
        <v>2453782865</v>
      </c>
      <c r="D34" s="9" t="e">
        <f ca="1">ROUND([1]!HsGetValue(#REF!,"Scenario#"&amp;#REF!&amp;";Year#"&amp;#REF!&amp;";Period#"&amp;#REF!&amp;";View#"&amp;#REF!&amp;";Entity#"&amp;#REF!&amp;";Value#"&amp;#REF!&amp;";Account#XBRL_FESF_TITEMI;ICP#"&amp;#REF!&amp;";GAAPs#"&amp;#REF!&amp;";Denominacion#"&amp;#REF!&amp;";Movimientos#"&amp;#REF!&amp;";Otros#"&amp;#REF!&amp;"")/1000,0)</f>
        <v>#NAME?</v>
      </c>
      <c r="E34" s="9" t="e">
        <f ca="1">ROUND([1]!HsGetValue(#REF!,"Scenario#"&amp;#REF!&amp;";Year#"&amp;#REF!&amp;";Period#"&amp;#REF!&amp;";View#"&amp;#REF!&amp;";Entity#"&amp;#REF!&amp;";Value#"&amp;#REF!&amp;";Account#XBRL_FESF_TITEMI;ICP#"&amp;#REF!&amp;";GAAPs#"&amp;#REF!&amp;";Denominacion#"&amp;#REF!&amp;";Movimientos#"&amp;#REF!&amp;";Otros#"&amp;#REF!&amp;"")/1000,0)</f>
        <v>#NAME?</v>
      </c>
    </row>
    <row r="35" spans="1:5" s="2" customFormat="1" ht="12.75" x14ac:dyDescent="0.25">
      <c r="A35" s="3"/>
      <c r="B35" s="24" t="s">
        <v>33</v>
      </c>
      <c r="C35" s="38">
        <v>5988330</v>
      </c>
      <c r="D35" s="9" t="e">
        <f ca="1">ROUND([1]!HsGetValue(#REF!,"Scenario#"&amp;#REF!&amp;";Year#"&amp;#REF!&amp;";Period#"&amp;#REF!&amp;";View#"&amp;#REF!&amp;";Entity#"&amp;#REF!&amp;";Value#"&amp;#REF!&amp;";Account#XBRL_FESF_OTRPFN;ICP#"&amp;#REF!&amp;";GAAPs#"&amp;#REF!&amp;";Denominacion#"&amp;#REF!&amp;";Movimientos#"&amp;#REF!&amp;";Otros#"&amp;#REF!&amp;"")/1000,0)</f>
        <v>#NAME?</v>
      </c>
      <c r="E35" s="9" t="e">
        <f ca="1">ROUND([1]!HsGetValue(#REF!,"Scenario#"&amp;#REF!&amp;";Year#"&amp;#REF!&amp;";Period#"&amp;#REF!&amp;";View#"&amp;#REF!&amp;";Entity#"&amp;#REF!&amp;";Value#"&amp;#REF!&amp;";Account#XBRL_FESF_OTRPFN;ICP#"&amp;#REF!&amp;";GAAPs#"&amp;#REF!&amp;";Denominacion#"&amp;#REF!&amp;";Movimientos#"&amp;#REF!&amp;";Otros#"&amp;#REF!&amp;"")/1000,0)</f>
        <v>#NAME?</v>
      </c>
    </row>
    <row r="36" spans="1:5" s="2" customFormat="1" ht="12.75" x14ac:dyDescent="0.25">
      <c r="A36" s="3"/>
      <c r="B36" s="24" t="s">
        <v>34</v>
      </c>
      <c r="C36" s="38">
        <v>0</v>
      </c>
      <c r="D36" s="10">
        <v>0</v>
      </c>
      <c r="E36" s="10">
        <v>0</v>
      </c>
    </row>
    <row r="37" spans="1:5" s="2" customFormat="1" ht="12.75" x14ac:dyDescent="0.25">
      <c r="A37" s="3"/>
      <c r="B37" s="24" t="s">
        <v>35</v>
      </c>
      <c r="C37" s="38">
        <v>329615149</v>
      </c>
      <c r="D37" s="9" t="e">
        <f ca="1">ROUND([1]!HsGetValue(#REF!,"Scenario#"&amp;#REF!&amp;";Year#"&amp;#REF!&amp;";Period#"&amp;#REF!&amp;";View#"&amp;#REF!&amp;";Entity#"&amp;#REF!&amp;";Value#"&amp;#REF!&amp;";Account#XBRL_FESF_PSIMDI;ICP#"&amp;#REF!&amp;";GAAPs#"&amp;#REF!&amp;";Denominacion#"&amp;#REF!&amp;";Movimientos#"&amp;#REF!&amp;";Otros#"&amp;#REF!&amp;"")/1000,0)</f>
        <v>#NAME?</v>
      </c>
      <c r="E37" s="9" t="e">
        <f ca="1">ROUND([1]!HsGetValue(#REF!,"Scenario#"&amp;#REF!&amp;";Year#"&amp;#REF!&amp;";Period#"&amp;#REF!&amp;";View#"&amp;#REF!&amp;";Entity#"&amp;#REF!&amp;";Value#"&amp;#REF!&amp;";Account#XBRL_FESF_PSIMDI;ICP#"&amp;#REF!&amp;";GAAPs#"&amp;#REF!&amp;";Denominacion#"&amp;#REF!&amp;";Movimientos#"&amp;#REF!&amp;";Otros#"&amp;#REF!&amp;"")/1000,0)</f>
        <v>#NAME?</v>
      </c>
    </row>
    <row r="38" spans="1:5" s="8" customFormat="1" ht="12.75" x14ac:dyDescent="0.25">
      <c r="A38" s="6"/>
      <c r="B38" s="39" t="s">
        <v>36</v>
      </c>
      <c r="C38" s="40">
        <v>28917538937</v>
      </c>
      <c r="D38" s="12" t="e">
        <f ca="1">SUM(D26:D37)</f>
        <v>#NAME?</v>
      </c>
      <c r="E38" s="12" t="e">
        <f ca="1">SUM(E26:E37)</f>
        <v>#NAME?</v>
      </c>
    </row>
    <row r="39" spans="1:5" s="2" customFormat="1" ht="12.75" x14ac:dyDescent="0.25">
      <c r="A39" s="3"/>
      <c r="B39" s="24" t="s">
        <v>37</v>
      </c>
      <c r="C39" s="38"/>
      <c r="D39" s="14"/>
      <c r="E39" s="13"/>
    </row>
    <row r="40" spans="1:5" s="2" customFormat="1" ht="12.75" x14ac:dyDescent="0.25">
      <c r="A40" s="3"/>
      <c r="B40" s="24" t="s">
        <v>38</v>
      </c>
      <c r="C40" s="38">
        <v>4676992</v>
      </c>
      <c r="D40" s="9" t="e">
        <f ca="1">ROUND([1]!HsGetValue(#REF!,"Scenario#"&amp;#REF!&amp;";Year#"&amp;#REF!&amp;";Period#"&amp;#REF!&amp;";View#"&amp;#REF!&amp;";Entity#"&amp;#REF!&amp;";Value#"&amp;#REF!&amp;";Account#XBRL_FESF_CAPEMI;ICP#"&amp;#REF!&amp;";GAAPs#"&amp;#REF!&amp;";Denominacion#"&amp;#REF!&amp;";Movimientos#"&amp;#REF!&amp;";Otros#"&amp;#REF!&amp;"")/1000,0)</f>
        <v>#NAME?</v>
      </c>
      <c r="E40" s="9" t="e">
        <f ca="1">ROUND([1]!HsGetValue(#REF!,"Scenario#"&amp;#REF!&amp;";Year#"&amp;#REF!&amp;";Period#"&amp;#REF!&amp;";View#"&amp;#REF!&amp;";Entity#"&amp;#REF!&amp;";Value#"&amp;#REF!&amp;";Account#XBRL_FESF_CAPEMI;ICP#"&amp;#REF!&amp;";GAAPs#"&amp;#REF!&amp;";Denominacion#"&amp;#REF!&amp;";Movimientos#"&amp;#REF!&amp;";Otros#"&amp;#REF!&amp;"")/1000,0)</f>
        <v>#NAME?</v>
      </c>
    </row>
    <row r="41" spans="1:5" s="2" customFormat="1" ht="12.75" x14ac:dyDescent="0.25">
      <c r="A41" s="3"/>
      <c r="B41" s="24" t="s">
        <v>39</v>
      </c>
      <c r="C41" s="38">
        <v>0</v>
      </c>
      <c r="D41" s="10">
        <v>0</v>
      </c>
      <c r="E41" s="10">
        <v>0</v>
      </c>
    </row>
    <row r="42" spans="1:5" s="2" customFormat="1" ht="12.75" x14ac:dyDescent="0.25">
      <c r="A42" s="3"/>
      <c r="B42" s="24" t="s">
        <v>40</v>
      </c>
      <c r="C42" s="38">
        <v>0</v>
      </c>
      <c r="D42" s="10">
        <v>0</v>
      </c>
      <c r="E42" s="10">
        <v>0</v>
      </c>
    </row>
    <row r="43" spans="1:5" s="2" customFormat="1" ht="12.75" x14ac:dyDescent="0.25">
      <c r="A43" s="3"/>
      <c r="B43" s="24" t="s">
        <v>41</v>
      </c>
      <c r="C43" s="38">
        <v>0</v>
      </c>
      <c r="D43" s="10">
        <v>0</v>
      </c>
      <c r="E43" s="10">
        <v>0</v>
      </c>
    </row>
    <row r="44" spans="1:5" s="2" customFormat="1" ht="12.75" x14ac:dyDescent="0.25">
      <c r="A44" s="3"/>
      <c r="B44" s="24" t="s">
        <v>42</v>
      </c>
      <c r="C44" s="38">
        <v>720444583</v>
      </c>
      <c r="D44" s="9" t="e">
        <f ca="1">ROUND([1]!HsGetValue(#REF!,"Scenario#"&amp;#REF!&amp;";Year#"&amp;#REF!&amp;";Period#"&amp;#REF!&amp;";View#"&amp;#REF!&amp;";Entity#"&amp;#REF!&amp;";Value#"&amp;#REF!&amp;";Account#XBRL_FESF_PRIEMI;ICP#"&amp;#REF!&amp;";GAAPs#"&amp;#REF!&amp;";Denominacion#"&amp;#REF!&amp;";Movimientos#"&amp;#REF!&amp;";Otros#"&amp;#REF!&amp;"")/1000,0)</f>
        <v>#NAME?</v>
      </c>
      <c r="E44" s="9" t="e">
        <f ca="1">ROUND([1]!HsGetValue(#REF!,"Scenario#"&amp;#REF!&amp;";Year#"&amp;#REF!&amp;";Period#"&amp;#REF!&amp;";View#"&amp;#REF!&amp;";Entity#"&amp;#REF!&amp;";Value#"&amp;#REF!&amp;";Account#XBRL_FESF_PRIEMI;ICP#"&amp;#REF!&amp;";GAAPs#"&amp;#REF!&amp;";Denominacion#"&amp;#REF!&amp;";Movimientos#"&amp;#REF!&amp;";Otros#"&amp;#REF!&amp;"")/1000,0)</f>
        <v>#NAME?</v>
      </c>
    </row>
    <row r="45" spans="1:5" s="2" customFormat="1" ht="12.75" x14ac:dyDescent="0.25">
      <c r="A45" s="3"/>
      <c r="B45" s="24" t="s">
        <v>43</v>
      </c>
      <c r="C45" s="38">
        <v>161564105</v>
      </c>
      <c r="D45" s="9" t="e">
        <f ca="1">ROUND([1]!HsGetValue(#REF!,"Scenario#"&amp;#REF!&amp;";Year#"&amp;#REF!&amp;";Period#"&amp;#REF!&amp;";View#"&amp;#REF!&amp;";Entity#"&amp;#REF!&amp;";Value#"&amp;#REF!&amp;";Account#XBRL_FESF_RESEJE;ICP#"&amp;#REF!&amp;";GAAPs#"&amp;#REF!&amp;";Denominacion#"&amp;#REF!&amp;";Movimientos#"&amp;#REF!&amp;";Otros#"&amp;#REF!&amp;"")/1000,0)</f>
        <v>#NAME?</v>
      </c>
      <c r="E45" s="9" t="e">
        <f ca="1">ROUND([1]!HsGetValue(#REF!,"Scenario#"&amp;#REF!&amp;";Year#"&amp;#REF!&amp;";Period#"&amp;#REF!&amp;";View#"&amp;#REF!&amp;";Entity#"&amp;#REF!&amp;";Value#"&amp;#REF!&amp;";Account#XBRL_FESF_RESEJE;ICP#"&amp;#REF!&amp;";GAAPs#"&amp;#REF!&amp;";Denominacion#"&amp;#REF!&amp;";Movimientos#"&amp;#REF!&amp;";Otros#"&amp;#REF!&amp;"")/1000,0)</f>
        <v>#NAME?</v>
      </c>
    </row>
    <row r="46" spans="1:5" s="2" customFormat="1" ht="12.75" x14ac:dyDescent="0.25">
      <c r="A46" s="3"/>
      <c r="B46" s="24" t="s">
        <v>44</v>
      </c>
      <c r="C46" s="38">
        <v>81848628</v>
      </c>
      <c r="D46" s="9" t="e">
        <f ca="1">ROUND([1]!HsGetValue(#REF!,"Scenario#"&amp;#REF!&amp;";Year#"&amp;#REF!&amp;";Period#"&amp;#REF!&amp;";View#"&amp;#REF!&amp;";Entity#"&amp;#REF!&amp;";Value#"&amp;#REF!&amp;";Account#XBRL_FESF_GANACU;ICP#"&amp;#REF!&amp;";GAAPs#"&amp;#REF!&amp;";Denominacion#"&amp;#REF!&amp;";Movimientos#"&amp;#REF!&amp;";Otros#"&amp;#REF!&amp;"")/1000,0)</f>
        <v>#NAME?</v>
      </c>
      <c r="E46" s="9" t="e">
        <f ca="1">ROUND([1]!HsGetValue(#REF!,"Scenario#"&amp;#REF!&amp;";Year#"&amp;#REF!&amp;";Period#"&amp;#REF!&amp;";View#"&amp;#REF!&amp;";Entity#"&amp;#REF!&amp;";Value#"&amp;#REF!&amp;";Account#XBRL_FESF_GANACU;ICP#"&amp;#REF!&amp;";GAAPs#"&amp;#REF!&amp;";Denominacion#"&amp;#REF!&amp;";Movimientos#"&amp;#REF!&amp;";Otros#"&amp;#REF!&amp;"")/1000,0)</f>
        <v>#NAME?</v>
      </c>
    </row>
    <row r="47" spans="1:5" s="2" customFormat="1" ht="12.75" x14ac:dyDescent="0.25">
      <c r="A47" s="3"/>
      <c r="B47" s="24" t="s">
        <v>45</v>
      </c>
      <c r="C47" s="38">
        <v>201832288</v>
      </c>
      <c r="D47" s="9" t="e">
        <f ca="1">ROUND([1]!HsGetValue(#REF!,"Scenario#"&amp;#REF!&amp;";Year#"&amp;#REF!&amp;";Period#"&amp;#REF!&amp;";View#"&amp;#REF!&amp;";Entity#"&amp;#REF!&amp;";Value#"&amp;#REF!&amp;";Account#XBRL_FESF_OTPAPT;ICP#"&amp;#REF!&amp;";GAAPs#"&amp;#REF!&amp;";Denominacion#"&amp;#REF!&amp;";Movimientos#"&amp;#REF!&amp;";Otros#"&amp;#REF!&amp;"")/1000,0)</f>
        <v>#NAME?</v>
      </c>
      <c r="E47" s="9" t="e">
        <f ca="1">ROUND([1]!HsGetValue(#REF!,"Scenario#"&amp;#REF!&amp;";Year#"&amp;#REF!&amp;";Period#"&amp;#REF!&amp;";View#"&amp;#REF!&amp;";Entity#"&amp;#REF!&amp;";Value#"&amp;#REF!&amp;";Account#XBRL_FESF_OTPAPT;ICP#"&amp;#REF!&amp;";GAAPs#"&amp;#REF!&amp;";Denominacion#"&amp;#REF!&amp;";Movimientos#"&amp;#REF!&amp;";Otros#"&amp;#REF!&amp;"")/1000,0)</f>
        <v>#NAME?</v>
      </c>
    </row>
    <row r="48" spans="1:5" s="2" customFormat="1" ht="12.75" x14ac:dyDescent="0.25">
      <c r="A48" s="3"/>
      <c r="B48" s="24" t="s">
        <v>46</v>
      </c>
      <c r="C48" s="38">
        <v>2828956359</v>
      </c>
      <c r="D48" s="9" t="e">
        <f ca="1">ROUND([1]!HsGetValue(#REF!,"Scenario#"&amp;#REF!&amp;";Year#"&amp;#REF!&amp;";Period#"&amp;#REF!&amp;";View#"&amp;#REF!&amp;";Entity#"&amp;#REF!&amp;";Value#"&amp;#REF!&amp;";Account#XBRL_FESF_RSRVAS;ICP#"&amp;#REF!&amp;";GAAPs#"&amp;#REF!&amp;";Denominacion#"&amp;#REF!&amp;";Movimientos#"&amp;#REF!&amp;";Otros#"&amp;#REF!&amp;"")/1000,0)</f>
        <v>#NAME?</v>
      </c>
      <c r="E48" s="9" t="e">
        <f ca="1">ROUND([1]!HsGetValue(#REF!,"Scenario#"&amp;#REF!&amp;";Year#"&amp;#REF!&amp;";Period#"&amp;#REF!&amp;";View#"&amp;#REF!&amp;";Entity#"&amp;#REF!&amp;";Value#"&amp;#REF!&amp;";Account#XBRL_FESF_RSRVAS;ICP#"&amp;#REF!&amp;";GAAPs#"&amp;#REF!&amp;";Denominacion#"&amp;#REF!&amp;";Movimientos#"&amp;#REF!&amp;";Otros#"&amp;#REF!&amp;"")/1000,0)</f>
        <v>#NAME?</v>
      </c>
    </row>
    <row r="49" spans="1:5" s="2" customFormat="1" ht="12.75" x14ac:dyDescent="0.25">
      <c r="A49" s="3"/>
      <c r="B49" s="39" t="s">
        <v>47</v>
      </c>
      <c r="C49" s="40">
        <v>3999322955</v>
      </c>
      <c r="D49" s="12" t="e">
        <f ca="1">D40+D41-D42+D43+D44+D45+D46+D47+D48</f>
        <v>#NAME?</v>
      </c>
      <c r="E49" s="12" t="e">
        <f ca="1">E40+E41-E42+E43+E44+E45+E46+E47+E48</f>
        <v>#NAME?</v>
      </c>
    </row>
    <row r="50" spans="1:5" s="2" customFormat="1" ht="12.75" x14ac:dyDescent="0.25">
      <c r="A50" s="3"/>
      <c r="B50" s="24" t="s">
        <v>48</v>
      </c>
      <c r="C50" s="38">
        <v>0</v>
      </c>
      <c r="D50" s="9" t="e">
        <f ca="1">ROUND([1]!HsGetValue(#REF!,"Scenario#"&amp;#REF!&amp;";Year#"&amp;#REF!&amp;";Period#"&amp;#REF!&amp;";View#"&amp;#REF!&amp;";Entity#"&amp;#REF!&amp;";Value#"&amp;#REF!&amp;";Account#XBRL_FESF_PANOCO;ICP#"&amp;#REF!&amp;";GAAPs#"&amp;#REF!&amp;";Denominacion#"&amp;#REF!&amp;";Movimientos#"&amp;#REF!&amp;";Otros#"&amp;#REF!&amp;"")/1000,0)</f>
        <v>#NAME?</v>
      </c>
      <c r="E50" s="9" t="e">
        <f ca="1">ROUND([1]!HsGetValue(#REF!,"Scenario#"&amp;#REF!&amp;";Year#"&amp;#REF!&amp;";Period#"&amp;#REF!&amp;";View#"&amp;#REF!&amp;";Entity#"&amp;#REF!&amp;";Value#"&amp;#REF!&amp;";Account#XBRL_FESF_PANOCO;ICP#"&amp;#REF!&amp;";GAAPs#"&amp;#REF!&amp;";Denominacion#"&amp;#REF!&amp;";Movimientos#"&amp;#REF!&amp;";Otros#"&amp;#REF!&amp;"")/1000,0)</f>
        <v>#NAME?</v>
      </c>
    </row>
    <row r="51" spans="1:5" s="8" customFormat="1" ht="12.75" x14ac:dyDescent="0.25">
      <c r="A51" s="6"/>
      <c r="B51" s="39" t="s">
        <v>49</v>
      </c>
      <c r="C51" s="40">
        <v>3999322955</v>
      </c>
      <c r="D51" s="12" t="e">
        <f ca="1">D49+D50</f>
        <v>#NAME?</v>
      </c>
      <c r="E51" s="12" t="e">
        <f ca="1">E49+E50</f>
        <v>#NAME?</v>
      </c>
    </row>
    <row r="52" spans="1:5" s="8" customFormat="1" ht="13.5" thickBot="1" x14ac:dyDescent="0.3">
      <c r="A52" s="15"/>
      <c r="B52" s="46" t="s">
        <v>50</v>
      </c>
      <c r="C52" s="52">
        <v>32916861892</v>
      </c>
      <c r="D52" s="16" t="e">
        <f ca="1">D38+D51</f>
        <v>#NAME?</v>
      </c>
      <c r="E52" s="16" t="e">
        <f ca="1">E38+E51</f>
        <v>#NAME?</v>
      </c>
    </row>
    <row r="53" spans="1:5" ht="12.75" hidden="1" x14ac:dyDescent="0.25">
      <c r="B53" s="47" t="s">
        <v>51</v>
      </c>
      <c r="C53" s="38">
        <v>0</v>
      </c>
      <c r="D53" s="18" t="e">
        <f ca="1">D52-D23</f>
        <v>#NAME?</v>
      </c>
      <c r="E53" s="18" t="e">
        <f ca="1">E52-E23</f>
        <v>#NAME?</v>
      </c>
    </row>
    <row r="54" spans="1:5" ht="12.75" hidden="1" x14ac:dyDescent="0.25">
      <c r="B54" s="48" t="s">
        <v>52</v>
      </c>
      <c r="C54" s="49" t="s">
        <v>53</v>
      </c>
      <c r="D54" s="20" t="e">
        <f>IF(OR(#REF!="Review Level 8",#REF!="Approved"),"DATOS OK","NO ESTA PROMOVIDO")</f>
        <v>#REF!</v>
      </c>
      <c r="E54" s="20" t="e">
        <f>IF(OR(#REF!="Review Level 8",#REF!="Approved"),"DATOS OK","NO ESTA PROMOVIDO")</f>
        <v>#REF!</v>
      </c>
    </row>
    <row r="55" spans="1:5" ht="12.75" hidden="1" x14ac:dyDescent="0.25">
      <c r="B55" s="48" t="s">
        <v>54</v>
      </c>
      <c r="C55" s="38">
        <v>0</v>
      </c>
      <c r="D55" s="21">
        <v>0</v>
      </c>
      <c r="E55" s="21">
        <v>0</v>
      </c>
    </row>
    <row r="56" spans="1:5" ht="12.75" hidden="1" x14ac:dyDescent="0.25">
      <c r="B56" s="48" t="s">
        <v>55</v>
      </c>
      <c r="C56" s="38">
        <v>-2</v>
      </c>
      <c r="D56" s="21">
        <v>-2</v>
      </c>
      <c r="E56" s="21">
        <v>0</v>
      </c>
    </row>
    <row r="57" spans="1:5" hidden="1" x14ac:dyDescent="0.25">
      <c r="B57" s="49"/>
      <c r="C57" s="49"/>
    </row>
    <row r="58" spans="1:5" x14ac:dyDescent="0.25">
      <c r="B58" s="49"/>
      <c r="C58" s="49"/>
    </row>
    <row r="59" spans="1:5" x14ac:dyDescent="0.25">
      <c r="B59" s="49"/>
      <c r="C59" s="49"/>
    </row>
    <row r="60" spans="1:5" x14ac:dyDescent="0.25">
      <c r="B60" s="49"/>
      <c r="C60" s="49"/>
    </row>
    <row r="61" spans="1:5" x14ac:dyDescent="0.25">
      <c r="B61" s="49"/>
      <c r="C61" s="49"/>
    </row>
    <row r="62" spans="1:5" x14ac:dyDescent="0.25">
      <c r="B62" s="49"/>
      <c r="C62" s="49"/>
    </row>
    <row r="63" spans="1:5" x14ac:dyDescent="0.25">
      <c r="B63" s="49"/>
      <c r="C63" s="49"/>
    </row>
    <row r="64" spans="1:5" x14ac:dyDescent="0.25">
      <c r="B64" s="49"/>
      <c r="C64" s="49"/>
    </row>
    <row r="65" spans="1:5" x14ac:dyDescent="0.25">
      <c r="A65" s="19"/>
      <c r="B65" s="50"/>
      <c r="C65" s="50"/>
      <c r="D65" s="19"/>
      <c r="E65" s="19"/>
    </row>
    <row r="66" spans="1:5" x14ac:dyDescent="0.25">
      <c r="A66" s="19"/>
      <c r="B66" s="19"/>
      <c r="C66" s="19"/>
      <c r="D66" s="19"/>
      <c r="E66" s="19"/>
    </row>
    <row r="67" spans="1:5" x14ac:dyDescent="0.25">
      <c r="A67" s="19"/>
      <c r="B67" s="19"/>
      <c r="C67" s="19"/>
      <c r="D67" s="19"/>
      <c r="E67" s="19"/>
    </row>
    <row r="68" spans="1:5" x14ac:dyDescent="0.25">
      <c r="A68" s="19"/>
      <c r="B68" s="19"/>
      <c r="C68" s="19"/>
      <c r="D68" s="19"/>
      <c r="E68" s="19"/>
    </row>
    <row r="69" spans="1:5" x14ac:dyDescent="0.25">
      <c r="A69" s="19"/>
      <c r="B69" s="19"/>
      <c r="C69" s="19"/>
      <c r="D69" s="19"/>
      <c r="E69" s="19"/>
    </row>
    <row r="70" spans="1:5" x14ac:dyDescent="0.25">
      <c r="A70" s="19"/>
      <c r="B70" s="19"/>
      <c r="C70" s="19"/>
      <c r="D70" s="19"/>
      <c r="E70" s="19"/>
    </row>
    <row r="71" spans="1:5" x14ac:dyDescent="0.25">
      <c r="A71" s="19"/>
      <c r="B71" s="19"/>
      <c r="C71" s="19"/>
      <c r="D71" s="19"/>
      <c r="E71" s="19"/>
    </row>
    <row r="72" spans="1:5" x14ac:dyDescent="0.25">
      <c r="A72" s="19"/>
      <c r="B72" s="19"/>
      <c r="C72" s="19"/>
      <c r="D72" s="19"/>
      <c r="E72" s="19"/>
    </row>
    <row r="73" spans="1:5" x14ac:dyDescent="0.25">
      <c r="A73" s="19"/>
      <c r="B73" s="19"/>
      <c r="C73" s="19"/>
      <c r="D73" s="19"/>
      <c r="E73" s="19"/>
    </row>
    <row r="74" spans="1:5" x14ac:dyDescent="0.25">
      <c r="A74" s="19"/>
      <c r="B74" s="19"/>
      <c r="C74" s="19"/>
      <c r="D74" s="19"/>
      <c r="E74" s="19"/>
    </row>
    <row r="75" spans="1:5" x14ac:dyDescent="0.25">
      <c r="A75" s="19"/>
      <c r="B75" s="19"/>
      <c r="C75" s="19"/>
      <c r="D75" s="19"/>
      <c r="E75" s="19"/>
    </row>
    <row r="76" spans="1:5" x14ac:dyDescent="0.25">
      <c r="A76" s="19"/>
      <c r="B76" s="19"/>
      <c r="C76" s="19"/>
      <c r="D76" s="19"/>
      <c r="E76" s="19"/>
    </row>
    <row r="77" spans="1:5" x14ac:dyDescent="0.25">
      <c r="A77" s="19"/>
      <c r="B77" s="19"/>
      <c r="C77" s="19"/>
      <c r="D77" s="19"/>
      <c r="E77" s="19"/>
    </row>
    <row r="78" spans="1:5" x14ac:dyDescent="0.25">
      <c r="A78" s="19"/>
      <c r="B78" s="19"/>
      <c r="C78" s="19"/>
      <c r="D78" s="19"/>
      <c r="E78" s="19"/>
    </row>
    <row r="79" spans="1:5" x14ac:dyDescent="0.25">
      <c r="A79" s="19"/>
      <c r="B79" s="19"/>
      <c r="C79" s="19"/>
      <c r="D79" s="19"/>
      <c r="E79" s="19"/>
    </row>
    <row r="80" spans="1:5" x14ac:dyDescent="0.25">
      <c r="A80" s="19"/>
      <c r="B80" s="19"/>
      <c r="C80" s="19"/>
      <c r="D80" s="19"/>
      <c r="E80" s="19"/>
    </row>
    <row r="81" spans="1:5" x14ac:dyDescent="0.25">
      <c r="A81" s="19"/>
      <c r="B81" s="19"/>
      <c r="C81" s="19"/>
      <c r="D81" s="19"/>
      <c r="E81" s="19"/>
    </row>
  </sheetData>
  <mergeCells count="1">
    <mergeCell ref="A1:C1"/>
  </mergeCells>
  <conditionalFormatting sqref="C53">
    <cfRule type="expression" dxfId="911" priority="392">
      <formula>C53&lt;&gt;0</formula>
    </cfRule>
  </conditionalFormatting>
  <conditionalFormatting sqref="C54">
    <cfRule type="expression" dxfId="910" priority="391">
      <formula>C54="NO ESTA PROMOVIDO"</formula>
    </cfRule>
  </conditionalFormatting>
  <conditionalFormatting sqref="E53">
    <cfRule type="expression" dxfId="909" priority="198">
      <formula>E53&lt;&gt;0</formula>
    </cfRule>
  </conditionalFormatting>
  <conditionalFormatting sqref="E54">
    <cfRule type="expression" dxfId="908" priority="197">
      <formula>E54="NO ESTA PROMOVIDO"</formula>
    </cfRule>
  </conditionalFormatting>
  <conditionalFormatting sqref="D53">
    <cfRule type="expression" dxfId="907" priority="2">
      <formula>D53&lt;&gt;0</formula>
    </cfRule>
  </conditionalFormatting>
  <conditionalFormatting sqref="D54">
    <cfRule type="expression" dxfId="906" priority="1">
      <formula>D54="NO ESTA PROMOVIDO"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651" stopIfTrue="1" id="{17EBB20D-9B41-42A8-93D3-7CE41C808120}">
            <xm:f>_xludf.AND('\Users\DELLIN~1\AppData\Local\Temp\SAP AG\BO Disclosure Management\Output\a610347cda7e\[Junio_V56.xlsx]DM_Variables'!#REF!&lt;&gt;"", '\Users\DELLIN~1\AppData\Local\Temp\SAP AG\BO Disclosure Management\Output\a610347cda7e\[Junio_V56.xlsx]DM_Variables'!#REF!&lt;&gt;"", '\Users\DELLIN~1\AppData\Local\Temp\SAP AG\BO Disclosure Management\Output\a610347cda7e\[Junio_V56.xlsx]DM_Variables'!#REF!="")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14:cfRule type="expression" priority="652" id="{A2DC310F-B2F6-43D0-9C47-EA3CF104911E}">
            <xm:f>_xludf.AND(_xludf.OR('\Users\DELLIN~1\AppData\Local\Temp\SAP AG\BO Disclosure Management\Output\a610347cda7e\[Junio_V56.xlsx]DM_Variables'!#REF!="", '\Users\DELLIN~1\AppData\Local\Temp\SAP AG\BO Disclosure Management\Output\a610347cda7e\[Junio_V56.xlsx]DM_Variables'!#REF!=""), '\Users\DELLIN~1\AppData\Local\Temp\SAP AG\BO Disclosure Management\Output\a610347cda7e\[Junio_V56.xlsx]DM_Variables'!#REF!="")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14:cfRule type="expression" priority="765" stopIfTrue="1" id="{4B086472-B244-4266-9D7A-26621637CA3A}">
            <xm:f>_xludf.AND('\Users\IZE\Desktop\Ejercicios Original\installation\[f00101.xlsm]DM_Variables'!#REF!&lt;&gt;"", '\Users\IZE\Desktop\Ejercicios Original\installation\[f00101.xlsm]DM_Variables'!#REF!&lt;&gt;"", '\Users\IZE\Desktop\Ejercicios Original\installation\[f00101.xlsm]DM_Variables'!#REF!="")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14:cfRule type="expression" priority="766" id="{6E40AD62-357F-4939-8CEC-D5D1E86F70A6}">
            <xm:f>_xludf.AND(_xludf.OR('\Users\IZE\Desktop\Ejercicios Original\installation\[f00101.xlsm]DM_Variables'!#REF!="", '\Users\IZE\Desktop\Ejercicios Original\installation\[f00101.xlsm]DM_Variables'!#REF!=""), '\Users\IZE\Desktop\Ejercicios Original\installation\[f00101.xlsm]DM_Variables'!#REF!="")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C4:C5</xm:sqref>
        </x14:conditionalFormatting>
        <x14:conditionalFormatting xmlns:xm="http://schemas.microsoft.com/office/excel/2006/main">
          <x14:cfRule type="expression" priority="527" stopIfTrue="1" id="{247EC27E-8CA8-4A5B-AAAD-150E90C942B0}">
            <xm:f>_xludf.AND('\Users\DELLIN~1\AppData\Local\Temp\SAP AG\BO Disclosure Management\Output\3d1d1036ed44\[Diciembre - Informes financieros y notas obligatorias_V2.xlsx]DM_Variables'!#REF!&lt;&gt;"", '\Users\DELLIN~1\AppData\Local\Temp\SAP AG\BO Disclosure Management\Output\3d1d1036ed44\[Diciembre - Informes financieros y notas obligatorias_V2.xlsx]DM_Variables'!#REF!&lt;&gt;"", '\Users\DELLIN~1\AppData\Local\Temp\SAP AG\BO Disclosure Management\Output\3d1d1036ed44\[Diciembre - Informes financieros y notas obligatorias_V2.xlsx]DM_Variables'!#REF!="")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14:cfRule type="expression" priority="528" id="{FB93851B-A6D3-4D9D-AB51-52EF75E5EB4E}">
            <xm:f>_xludf.AND(_xludf.OR('\Users\DELLIN~1\AppData\Local\Temp\SAP AG\BO Disclosure Management\Output\3d1d1036ed44\[Diciembre - Informes financieros y notas obligatorias_V2.xlsx]DM_Variables'!#REF!="", '\Users\DELLIN~1\AppData\Local\Temp\SAP AG\BO Disclosure Management\Output\3d1d1036ed44\[Diciembre - Informes financieros y notas obligatorias_V2.xlsx]DM_Variables'!#REF!=""), '\Users\DELLIN~1\AppData\Local\Temp\SAP AG\BO Disclosure Management\Output\3d1d1036ed44\[Diciembre - Informes financieros y notas obligatorias_V2.xlsx]DM_Variables'!#REF!="")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14:cfRule type="expression" priority="647" stopIfTrue="1" id="{821004AF-4A8B-4606-90AC-D7F831DB673B}">
            <xm:f>_xludf.AND('\Users\DELLIN~1\AppData\Local\Temp\SAP AG\BO Disclosure Management\Output\a610347cda7e\[Junio_V56.xlsx]DM_Variables'!#REF!&lt;&gt;"", '\Users\DELLIN~1\AppData\Local\Temp\SAP AG\BO Disclosure Management\Output\a610347cda7e\[Junio_V56.xlsx]DM_Variables'!#REF!&lt;&gt;"", '\Users\DELLIN~1\AppData\Local\Temp\SAP AG\BO Disclosure Management\Output\a610347cda7e\[Junio_V56.xlsx]DM_Variables'!#REF!="")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14:cfRule type="expression" priority="648" id="{4B3468AF-FA97-4F22-8308-28B0C8F3D2B8}">
            <xm:f>_xludf.AND(_xludf.OR('\Users\DELLIN~1\AppData\Local\Temp\SAP AG\BO Disclosure Management\Output\a610347cda7e\[Junio_V56.xlsx]DM_Variables'!#REF!="", '\Users\DELLIN~1\AppData\Local\Temp\SAP AG\BO Disclosure Management\Output\a610347cda7e\[Junio_V56.xlsx]DM_Variables'!#REF!=""), '\Users\DELLIN~1\AppData\Local\Temp\SAP AG\BO Disclosure Management\Output\a610347cda7e\[Junio_V56.xlsx]DM_Variables'!#REF!="")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14:cfRule type="expression" priority="761" stopIfTrue="1" id="{A5EE7B43-FEB6-4B37-89F3-30BCBA256471}">
            <xm:f>_xludf.AND('\Users\IZE\Desktop\Ejercicios Original\installation\[f00101.xlsm]DM_Variables'!#REF!&lt;&gt;"", '\Users\IZE\Desktop\Ejercicios Original\installation\[f00101.xlsm]DM_Variables'!#REF!&lt;&gt;"", '\Users\IZE\Desktop\Ejercicios Original\installation\[f00101.xlsm]DM_Variables'!#REF!="")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14:cfRule type="expression" priority="762" id="{99C82EC5-5526-42D1-96C3-F42662719C92}">
            <xm:f>_xludf.AND(_xludf.OR('\Users\IZE\Desktop\Ejercicios Original\installation\[f00101.xlsm]DM_Variables'!#REF!="", '\Users\IZE\Desktop\Ejercicios Original\installation\[f00101.xlsm]DM_Variables'!#REF!=""), '\Users\IZE\Desktop\Ejercicios Original\installation\[f00101.xlsm]DM_Variables'!#REF!="")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C6</xm:sqref>
        </x14:conditionalFormatting>
        <x14:conditionalFormatting xmlns:xm="http://schemas.microsoft.com/office/excel/2006/main">
          <x14:cfRule type="expression" priority="523" stopIfTrue="1" id="{776682C1-711C-4AD7-9707-276EA9DF2386}">
            <xm:f>_xludf.AND('\Users\DELLIN~1\AppData\Local\Temp\SAP AG\BO Disclosure Management\Output\3d1d1036ed44\[Diciembre - Informes financieros y notas obligatorias_V2.xlsx]DM_Variables'!#REF!&lt;&gt;"", '\Users\DELLIN~1\AppData\Local\Temp\SAP AG\BO Disclosure Management\Output\3d1d1036ed44\[Diciembre - Informes financieros y notas obligatorias_V2.xlsx]DM_Variables'!#REF!&lt;&gt;"", '\Users\DELLIN~1\AppData\Local\Temp\SAP AG\BO Disclosure Management\Output\3d1d1036ed44\[Diciembre - Informes financieros y notas obligatorias_V2.xlsx]DM_Variables'!#REF!="")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14:cfRule type="expression" priority="524" id="{B6630C80-4BC8-4D69-86E4-AAAA92946E55}">
            <xm:f>_xludf.AND(_xludf.OR('\Users\DELLIN~1\AppData\Local\Temp\SAP AG\BO Disclosure Management\Output\3d1d1036ed44\[Diciembre - Informes financieros y notas obligatorias_V2.xlsx]DM_Variables'!#REF!="", '\Users\DELLIN~1\AppData\Local\Temp\SAP AG\BO Disclosure Management\Output\3d1d1036ed44\[Diciembre - Informes financieros y notas obligatorias_V2.xlsx]DM_Variables'!#REF!=""), '\Users\DELLIN~1\AppData\Local\Temp\SAP AG\BO Disclosure Management\Output\3d1d1036ed44\[Diciembre - Informes financieros y notas obligatorias_V2.xlsx]DM_Variables'!#REF!="")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14:cfRule type="expression" priority="643" stopIfTrue="1" id="{98D5660E-D710-4C5C-B3B5-98F2A04DE981}">
            <xm:f>_xludf.AND('\Users\DELLIN~1\AppData\Local\Temp\SAP AG\BO Disclosure Management\Output\a610347cda7e\[Junio_V56.xlsx]DM_Variables'!#REF!&lt;&gt;"", '\Users\DELLIN~1\AppData\Local\Temp\SAP AG\BO Disclosure Management\Output\a610347cda7e\[Junio_V56.xlsx]DM_Variables'!#REF!&lt;&gt;"", '\Users\DELLIN~1\AppData\Local\Temp\SAP AG\BO Disclosure Management\Output\a610347cda7e\[Junio_V56.xlsx]DM_Variables'!#REF!="")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14:cfRule type="expression" priority="644" id="{749C899E-6663-4361-8073-2FB352936A7B}">
            <xm:f>_xludf.AND(_xludf.OR('\Users\DELLIN~1\AppData\Local\Temp\SAP AG\BO Disclosure Management\Output\a610347cda7e\[Junio_V56.xlsx]DM_Variables'!#REF!="", '\Users\DELLIN~1\AppData\Local\Temp\SAP AG\BO Disclosure Management\Output\a610347cda7e\[Junio_V56.xlsx]DM_Variables'!#REF!=""), '\Users\DELLIN~1\AppData\Local\Temp\SAP AG\BO Disclosure Management\Output\a610347cda7e\[Junio_V56.xlsx]DM_Variables'!#REF!="")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14:cfRule type="expression" priority="757" stopIfTrue="1" id="{53C5AA1D-5E53-4642-A31B-F0E26EEB35B0}">
            <xm:f>_xludf.AND('\Users\IZE\Desktop\Ejercicios Original\installation\[f00101.xlsm]DM_Variables'!#REF!&lt;&gt;"", '\Users\IZE\Desktop\Ejercicios Original\installation\[f00101.xlsm]DM_Variables'!#REF!&lt;&gt;"", '\Users\IZE\Desktop\Ejercicios Original\installation\[f00101.xlsm]DM_Variables'!#REF!="")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14:cfRule type="expression" priority="758" id="{BB9F86EC-8D47-4AA9-9BD2-E64531FA6B21}">
            <xm:f>_xludf.AND(_xludf.OR('\Users\IZE\Desktop\Ejercicios Original\installation\[f00101.xlsm]DM_Variables'!#REF!="", '\Users\IZE\Desktop\Ejercicios Original\installation\[f00101.xlsm]DM_Variables'!#REF!=""), '\Users\IZE\Desktop\Ejercicios Original\installation\[f00101.xlsm]DM_Variables'!#REF!="")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C7</xm:sqref>
        </x14:conditionalFormatting>
        <x14:conditionalFormatting xmlns:xm="http://schemas.microsoft.com/office/excel/2006/main">
          <x14:cfRule type="expression" priority="519" stopIfTrue="1" id="{89B21B9F-071B-4A64-BECE-BFCD9D21E3CA}">
            <xm:f>_xludf.AND('\Users\DELLIN~1\AppData\Local\Temp\SAP AG\BO Disclosure Management\Output\3d1d1036ed44\[Diciembre - Informes financieros y notas obligatorias_V2.xlsx]DM_Variables'!#REF!&lt;&gt;"", '\Users\DELLIN~1\AppData\Local\Temp\SAP AG\BO Disclosure Management\Output\3d1d1036ed44\[Diciembre - Informes financieros y notas obligatorias_V2.xlsx]DM_Variables'!#REF!&lt;&gt;"", '\Users\DELLIN~1\AppData\Local\Temp\SAP AG\BO Disclosure Management\Output\3d1d1036ed44\[Diciembre - Informes financieros y notas obligatorias_V2.xlsx]DM_Variables'!#REF!="")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14:cfRule type="expression" priority="520" id="{A59920B5-D9CC-493F-BB02-0DC1752981AF}">
            <xm:f>_xludf.AND(_xludf.OR('\Users\DELLIN~1\AppData\Local\Temp\SAP AG\BO Disclosure Management\Output\3d1d1036ed44\[Diciembre - Informes financieros y notas obligatorias_V2.xlsx]DM_Variables'!#REF!="", '\Users\DELLIN~1\AppData\Local\Temp\SAP AG\BO Disclosure Management\Output\3d1d1036ed44\[Diciembre - Informes financieros y notas obligatorias_V2.xlsx]DM_Variables'!#REF!=""), '\Users\DELLIN~1\AppData\Local\Temp\SAP AG\BO Disclosure Management\Output\3d1d1036ed44\[Diciembre - Informes financieros y notas obligatorias_V2.xlsx]DM_Variables'!#REF!="")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14:cfRule type="expression" priority="639" stopIfTrue="1" id="{D471F0F0-B0C7-4A57-AC73-8319CED1397E}">
            <xm:f>_xludf.AND('\Users\DELLIN~1\AppData\Local\Temp\SAP AG\BO Disclosure Management\Output\a610347cda7e\[Junio_V56.xlsx]DM_Variables'!#REF!&lt;&gt;"", '\Users\DELLIN~1\AppData\Local\Temp\SAP AG\BO Disclosure Management\Output\a610347cda7e\[Junio_V56.xlsx]DM_Variables'!#REF!&lt;&gt;"", '\Users\DELLIN~1\AppData\Local\Temp\SAP AG\BO Disclosure Management\Output\a610347cda7e\[Junio_V56.xlsx]DM_Variables'!#REF!="")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14:cfRule type="expression" priority="640" id="{A02190EF-F180-4430-8C95-3D90F7842C8B}">
            <xm:f>_xludf.AND(_xludf.OR('\Users\DELLIN~1\AppData\Local\Temp\SAP AG\BO Disclosure Management\Output\a610347cda7e\[Junio_V56.xlsx]DM_Variables'!#REF!="", '\Users\DELLIN~1\AppData\Local\Temp\SAP AG\BO Disclosure Management\Output\a610347cda7e\[Junio_V56.xlsx]DM_Variables'!#REF!=""), '\Users\DELLIN~1\AppData\Local\Temp\SAP AG\BO Disclosure Management\Output\a610347cda7e\[Junio_V56.xlsx]DM_Variables'!#REF!="")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14:cfRule type="expression" priority="753" stopIfTrue="1" id="{F1EC8FE2-2717-4B96-B936-727846E7433F}">
            <xm:f>_xludf.AND('\Users\IZE\Desktop\Ejercicios Original\installation\[f00101.xlsm]DM_Variables'!#REF!&lt;&gt;"", '\Users\IZE\Desktop\Ejercicios Original\installation\[f00101.xlsm]DM_Variables'!#REF!&lt;&gt;"", '\Users\IZE\Desktop\Ejercicios Original\installation\[f00101.xlsm]DM_Variables'!#REF!="")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14:cfRule type="expression" priority="754" id="{65C5C596-4ACA-4965-A05E-1EA3B2070325}">
            <xm:f>_xludf.AND(_xludf.OR('\Users\IZE\Desktop\Ejercicios Original\installation\[f00101.xlsm]DM_Variables'!#REF!="", '\Users\IZE\Desktop\Ejercicios Original\installation\[f00101.xlsm]DM_Variables'!#REF!=""), '\Users\IZE\Desktop\Ejercicios Original\installation\[f00101.xlsm]DM_Variables'!#REF!="")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C8:C9</xm:sqref>
        </x14:conditionalFormatting>
        <x14:conditionalFormatting xmlns:xm="http://schemas.microsoft.com/office/excel/2006/main">
          <x14:cfRule type="expression" priority="515" stopIfTrue="1" id="{143E3CF5-4FED-4436-BCAF-C989301827F1}">
            <xm:f>_xludf.AND('\Users\DELLIN~1\AppData\Local\Temp\SAP AG\BO Disclosure Management\Output\3d1d1036ed44\[Diciembre - Informes financieros y notas obligatorias_V2.xlsx]DM_Variables'!#REF!&lt;&gt;"", '\Users\DELLIN~1\AppData\Local\Temp\SAP AG\BO Disclosure Management\Output\3d1d1036ed44\[Diciembre - Informes financieros y notas obligatorias_V2.xlsx]DM_Variables'!#REF!&lt;&gt;"", '\Users\DELLIN~1\AppData\Local\Temp\SAP AG\BO Disclosure Management\Output\3d1d1036ed44\[Diciembre - Informes financieros y notas obligatorias_V2.xlsx]DM_Variables'!#REF!="")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14:cfRule type="expression" priority="516" id="{A2D36A64-4297-46C5-B024-FFF3CF2381D2}">
            <xm:f>_xludf.AND(_xludf.OR('\Users\DELLIN~1\AppData\Local\Temp\SAP AG\BO Disclosure Management\Output\3d1d1036ed44\[Diciembre - Informes financieros y notas obligatorias_V2.xlsx]DM_Variables'!#REF!="", '\Users\DELLIN~1\AppData\Local\Temp\SAP AG\BO Disclosure Management\Output\3d1d1036ed44\[Diciembre - Informes financieros y notas obligatorias_V2.xlsx]DM_Variables'!#REF!=""), '\Users\DELLIN~1\AppData\Local\Temp\SAP AG\BO Disclosure Management\Output\3d1d1036ed44\[Diciembre - Informes financieros y notas obligatorias_V2.xlsx]DM_Variables'!#REF!="")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14:cfRule type="expression" priority="635" stopIfTrue="1" id="{ED61B642-AF68-4F50-AFE9-FAEF0A262865}">
            <xm:f>_xludf.AND('\Users\DELLIN~1\AppData\Local\Temp\SAP AG\BO Disclosure Management\Output\a610347cda7e\[Junio_V56.xlsx]DM_Variables'!#REF!&lt;&gt;"", '\Users\DELLIN~1\AppData\Local\Temp\SAP AG\BO Disclosure Management\Output\a610347cda7e\[Junio_V56.xlsx]DM_Variables'!#REF!&lt;&gt;"", '\Users\DELLIN~1\AppData\Local\Temp\SAP AG\BO Disclosure Management\Output\a610347cda7e\[Junio_V56.xlsx]DM_Variables'!#REF!="")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14:cfRule type="expression" priority="636" id="{7818BA70-4778-4629-9848-F009DFEE2466}">
            <xm:f>_xludf.AND(_xludf.OR('\Users\DELLIN~1\AppData\Local\Temp\SAP AG\BO Disclosure Management\Output\a610347cda7e\[Junio_V56.xlsx]DM_Variables'!#REF!="", '\Users\DELLIN~1\AppData\Local\Temp\SAP AG\BO Disclosure Management\Output\a610347cda7e\[Junio_V56.xlsx]DM_Variables'!#REF!=""), '\Users\DELLIN~1\AppData\Local\Temp\SAP AG\BO Disclosure Management\Output\a610347cda7e\[Junio_V56.xlsx]DM_Variables'!#REF!="")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14:cfRule type="expression" priority="749" stopIfTrue="1" id="{8C405301-6529-4CC6-BE9D-B798C3EDE8E8}">
            <xm:f>_xludf.AND('\Users\IZE\Desktop\Ejercicios Original\installation\[f00101.xlsm]DM_Variables'!#REF!&lt;&gt;"", '\Users\IZE\Desktop\Ejercicios Original\installation\[f00101.xlsm]DM_Variables'!#REF!&lt;&gt;"", '\Users\IZE\Desktop\Ejercicios Original\installation\[f00101.xlsm]DM_Variables'!#REF!="")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14:cfRule type="expression" priority="750" id="{C0CA720C-175B-4EB3-93A6-AE31E8100FD8}">
            <xm:f>_xludf.AND(_xludf.OR('\Users\IZE\Desktop\Ejercicios Original\installation\[f00101.xlsm]DM_Variables'!#REF!="", '\Users\IZE\Desktop\Ejercicios Original\installation\[f00101.xlsm]DM_Variables'!#REF!=""), '\Users\IZE\Desktop\Ejercicios Original\installation\[f00101.xlsm]DM_Variables'!#REF!="")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C10</xm:sqref>
        </x14:conditionalFormatting>
        <x14:conditionalFormatting xmlns:xm="http://schemas.microsoft.com/office/excel/2006/main">
          <x14:cfRule type="expression" priority="631" stopIfTrue="1" id="{A631C08C-760F-4FE8-B712-774DF9A9AFBD}">
            <xm:f>_xludf.AND('\Users\DELLIN~1\AppData\Local\Temp\SAP AG\BO Disclosure Management\Output\a610347cda7e\[Junio_V56.xlsx]DM_Variables'!#REF!&lt;&gt;"", '\Users\DELLIN~1\AppData\Local\Temp\SAP AG\BO Disclosure Management\Output\a610347cda7e\[Junio_V56.xlsx]DM_Variables'!#REF!&lt;&gt;"", '\Users\DELLIN~1\AppData\Local\Temp\SAP AG\BO Disclosure Management\Output\a610347cda7e\[Junio_V56.xlsx]DM_Variables'!#REF!="")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14:cfRule type="expression" priority="632" id="{0B46C365-E91A-4670-90FE-B386A08EA0EC}">
            <xm:f>_xludf.AND(_xludf.OR('\Users\DELLIN~1\AppData\Local\Temp\SAP AG\BO Disclosure Management\Output\a610347cda7e\[Junio_V56.xlsx]DM_Variables'!#REF!="", '\Users\DELLIN~1\AppData\Local\Temp\SAP AG\BO Disclosure Management\Output\a610347cda7e\[Junio_V56.xlsx]DM_Variables'!#REF!=""), '\Users\DELLIN~1\AppData\Local\Temp\SAP AG\BO Disclosure Management\Output\a610347cda7e\[Junio_V56.xlsx]DM_Variables'!#REF!="")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14:cfRule type="expression" priority="745" stopIfTrue="1" id="{58615AF8-D010-42F7-9B48-DCEC239DD291}">
            <xm:f>_xludf.AND('\Users\IZE\Desktop\Ejercicios Original\installation\[f00101.xlsm]DM_Variables'!#REF!&lt;&gt;"", '\Users\IZE\Desktop\Ejercicios Original\installation\[f00101.xlsm]DM_Variables'!#REF!&lt;&gt;"", '\Users\IZE\Desktop\Ejercicios Original\installation\[f00101.xlsm]DM_Variables'!#REF!="")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14:cfRule type="expression" priority="746" id="{521F4B3C-8721-4C43-A9A7-BF59684585D6}">
            <xm:f>_xludf.AND(_xludf.OR('\Users\IZE\Desktop\Ejercicios Original\installation\[f00101.xlsm]DM_Variables'!#REF!="", '\Users\IZE\Desktop\Ejercicios Original\installation\[f00101.xlsm]DM_Variables'!#REF!=""), '\Users\IZE\Desktop\Ejercicios Original\installation\[f00101.xlsm]DM_Variables'!#REF!="")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C11</xm:sqref>
        </x14:conditionalFormatting>
        <x14:conditionalFormatting xmlns:xm="http://schemas.microsoft.com/office/excel/2006/main">
          <x14:cfRule type="expression" priority="627" stopIfTrue="1" id="{9B774958-2D97-4942-8D4D-111FB9193D47}">
            <xm:f>_xludf.AND('\Users\DELLIN~1\AppData\Local\Temp\SAP AG\BO Disclosure Management\Output\a610347cda7e\[Junio_V56.xlsx]DM_Variables'!#REF!&lt;&gt;"", '\Users\DELLIN~1\AppData\Local\Temp\SAP AG\BO Disclosure Management\Output\a610347cda7e\[Junio_V56.xlsx]DM_Variables'!#REF!&lt;&gt;"", '\Users\DELLIN~1\AppData\Local\Temp\SAP AG\BO Disclosure Management\Output\a610347cda7e\[Junio_V56.xlsx]DM_Variables'!#REF!="")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14:cfRule type="expression" priority="628" id="{2835C6A3-46A9-489B-AA89-D92DC9A81CFF}">
            <xm:f>_xludf.AND(_xludf.OR('\Users\DELLIN~1\AppData\Local\Temp\SAP AG\BO Disclosure Management\Output\a610347cda7e\[Junio_V56.xlsx]DM_Variables'!#REF!="", '\Users\DELLIN~1\AppData\Local\Temp\SAP AG\BO Disclosure Management\Output\a610347cda7e\[Junio_V56.xlsx]DM_Variables'!#REF!=""), '\Users\DELLIN~1\AppData\Local\Temp\SAP AG\BO Disclosure Management\Output\a610347cda7e\[Junio_V56.xlsx]DM_Variables'!#REF!="")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14:cfRule type="expression" priority="741" stopIfTrue="1" id="{75E7FD7F-EEFE-4914-BBA3-8988C41E498C}">
            <xm:f>_xludf.AND('\Users\IZE\Desktop\Ejercicios Original\installation\[f00101.xlsm]DM_Variables'!#REF!&lt;&gt;"", '\Users\IZE\Desktop\Ejercicios Original\installation\[f00101.xlsm]DM_Variables'!#REF!&lt;&gt;"", '\Users\IZE\Desktop\Ejercicios Original\installation\[f00101.xlsm]DM_Variables'!#REF!="")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14:cfRule type="expression" priority="742" id="{377EE4C2-EBEF-4094-9C34-A378DCBB8498}">
            <xm:f>_xludf.AND(_xludf.OR('\Users\IZE\Desktop\Ejercicios Original\installation\[f00101.xlsm]DM_Variables'!#REF!="", '\Users\IZE\Desktop\Ejercicios Original\installation\[f00101.xlsm]DM_Variables'!#REF!=""), '\Users\IZE\Desktop\Ejercicios Original\installation\[f00101.xlsm]DM_Variables'!#REF!="")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C12</xm:sqref>
        </x14:conditionalFormatting>
        <x14:conditionalFormatting xmlns:xm="http://schemas.microsoft.com/office/excel/2006/main">
          <x14:cfRule type="expression" priority="623" stopIfTrue="1" id="{3183C875-7D8D-410F-A599-856F8BF86650}">
            <xm:f>_xludf.AND('\Users\DELLIN~1\AppData\Local\Temp\SAP AG\BO Disclosure Management\Output\a610347cda7e\[Junio_V56.xlsx]DM_Variables'!#REF!&lt;&gt;"", '\Users\DELLIN~1\AppData\Local\Temp\SAP AG\BO Disclosure Management\Output\a610347cda7e\[Junio_V56.xlsx]DM_Variables'!#REF!&lt;&gt;"", '\Users\DELLIN~1\AppData\Local\Temp\SAP AG\BO Disclosure Management\Output\a610347cda7e\[Junio_V56.xlsx]DM_Variables'!#REF!="")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14:cfRule type="expression" priority="624" id="{5E5C0C6A-067C-487A-950B-53304C67DE4B}">
            <xm:f>_xludf.AND(_xludf.OR('\Users\DELLIN~1\AppData\Local\Temp\SAP AG\BO Disclosure Management\Output\a610347cda7e\[Junio_V56.xlsx]DM_Variables'!#REF!="", '\Users\DELLIN~1\AppData\Local\Temp\SAP AG\BO Disclosure Management\Output\a610347cda7e\[Junio_V56.xlsx]DM_Variables'!#REF!=""), '\Users\DELLIN~1\AppData\Local\Temp\SAP AG\BO Disclosure Management\Output\a610347cda7e\[Junio_V56.xlsx]DM_Variables'!#REF!="")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14:cfRule type="expression" priority="737" stopIfTrue="1" id="{A0809AEE-1B5C-4385-8A43-5FFBB340C750}">
            <xm:f>_xludf.AND('\Users\IZE\Desktop\Ejercicios Original\installation\[f00101.xlsm]DM_Variables'!#REF!&lt;&gt;"", '\Users\IZE\Desktop\Ejercicios Original\installation\[f00101.xlsm]DM_Variables'!#REF!&lt;&gt;"", '\Users\IZE\Desktop\Ejercicios Original\installation\[f00101.xlsm]DM_Variables'!#REF!="")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14:cfRule type="expression" priority="738" id="{3354A419-FC77-4DE7-8DB9-2114AE22AF33}">
            <xm:f>_xludf.AND(_xludf.OR('\Users\IZE\Desktop\Ejercicios Original\installation\[f00101.xlsm]DM_Variables'!#REF!="", '\Users\IZE\Desktop\Ejercicios Original\installation\[f00101.xlsm]DM_Variables'!#REF!=""), '\Users\IZE\Desktop\Ejercicios Original\installation\[f00101.xlsm]DM_Variables'!#REF!="")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C13:C22</xm:sqref>
        </x14:conditionalFormatting>
        <x14:conditionalFormatting xmlns:xm="http://schemas.microsoft.com/office/excel/2006/main">
          <x14:cfRule type="expression" priority="734" id="{92ADB50E-CDBB-461D-A384-D7EB69F1D898}">
            <xm:f>_xludf.AND(_xludf.OR('\Users\IZE\Desktop\Ejercicios Original\installation\[f00101.xlsm]DM_Variables'!#REF!="", '\Users\IZE\Desktop\Ejercicios Original\installation\[f00101.xlsm]DM_Variables'!#REF!=""), '\Users\IZE\Desktop\Ejercicios Original\installation\[f00101.xlsm]DM_Variables'!#REF!="")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C23</xm:sqref>
        </x14:conditionalFormatting>
        <x14:conditionalFormatting xmlns:xm="http://schemas.microsoft.com/office/excel/2006/main">
          <x14:cfRule type="expression" priority="733" stopIfTrue="1" id="{F00542C4-D2B3-4D58-9E6F-03091300D6B3}">
            <xm:f>_xludf.AND('\Users\IZE\Desktop\Ejercicios Original\installation\[f00101.xlsm]DM_Variables'!#REF!&lt;&gt;"", '\Users\IZE\Desktop\Ejercicios Original\installation\[f00101.xlsm]DM_Variables'!#REF!&lt;&gt;"", '\Users\IZE\Desktop\Ejercicios Original\installation\[f00101.xlsm]DM_Variables'!#REF!="")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C23</xm:sqref>
        </x14:conditionalFormatting>
        <x14:conditionalFormatting xmlns:xm="http://schemas.microsoft.com/office/excel/2006/main">
          <x14:cfRule type="expression" priority="730" id="{E14AAD45-4887-48FA-A399-F13BB471C4AF}">
            <xm:f>_xludf.AND(_xludf.OR('\Users\IZE\Desktop\Ejercicios Original\installation\[f00101.xlsm]DM_Variables'!#REF!="", '\Users\IZE\Desktop\Ejercicios Original\installation\[f00101.xlsm]DM_Variables'!#REF!=""), '\Users\IZE\Desktop\Ejercicios Original\installation\[f00101.xlsm]DM_Variables'!#REF!="")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C26</xm:sqref>
        </x14:conditionalFormatting>
        <x14:conditionalFormatting xmlns:xm="http://schemas.microsoft.com/office/excel/2006/main">
          <x14:cfRule type="expression" priority="729" stopIfTrue="1" id="{8A0A2741-D00A-47E9-9627-560F2301E96A}">
            <xm:f>_xludf.AND('\Users\IZE\Desktop\Ejercicios Original\installation\[f00101.xlsm]DM_Variables'!#REF!&lt;&gt;"", '\Users\IZE\Desktop\Ejercicios Original\installation\[f00101.xlsm]DM_Variables'!#REF!&lt;&gt;"", '\Users\IZE\Desktop\Ejercicios Original\installation\[f00101.xlsm]DM_Variables'!#REF!="")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C26</xm:sqref>
        </x14:conditionalFormatting>
        <x14:conditionalFormatting xmlns:xm="http://schemas.microsoft.com/office/excel/2006/main">
          <x14:cfRule type="expression" priority="726" id="{4E09807C-F7E1-4C16-9D72-AD15379C5E30}">
            <xm:f>_xludf.AND(_xludf.OR('\Users\IZE\Desktop\Ejercicios Original\installation\[f00101.xlsm]DM_Variables'!#REF!="", '\Users\IZE\Desktop\Ejercicios Original\installation\[f00101.xlsm]DM_Variables'!#REF!=""), '\Users\IZE\Desktop\Ejercicios Original\installation\[f00101.xlsm]DM_Variables'!#REF!="")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C27</xm:sqref>
        </x14:conditionalFormatting>
        <x14:conditionalFormatting xmlns:xm="http://schemas.microsoft.com/office/excel/2006/main">
          <x14:cfRule type="expression" priority="725" stopIfTrue="1" id="{1812E786-AF57-4C2D-A4B7-D3767A12EDC9}">
            <xm:f>_xludf.AND('\Users\IZE\Desktop\Ejercicios Original\installation\[f00101.xlsm]DM_Variables'!#REF!&lt;&gt;"", '\Users\IZE\Desktop\Ejercicios Original\installation\[f00101.xlsm]DM_Variables'!#REF!&lt;&gt;"", '\Users\IZE\Desktop\Ejercicios Original\installation\[f00101.xlsm]DM_Variables'!#REF!="")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C27</xm:sqref>
        </x14:conditionalFormatting>
        <x14:conditionalFormatting xmlns:xm="http://schemas.microsoft.com/office/excel/2006/main">
          <x14:cfRule type="expression" priority="722" id="{A5A96C4E-EA81-4837-A9A5-C9D67DB08890}">
            <xm:f>_xludf.AND(_xludf.OR('\Users\IZE\Desktop\Ejercicios Original\installation\[f00101.xlsm]DM_Variables'!#REF!="", '\Users\IZE\Desktop\Ejercicios Original\installation\[f00101.xlsm]DM_Variables'!#REF!=""), '\Users\IZE\Desktop\Ejercicios Original\installation\[f00101.xlsm]DM_Variables'!#REF!="")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C28</xm:sqref>
        </x14:conditionalFormatting>
        <x14:conditionalFormatting xmlns:xm="http://schemas.microsoft.com/office/excel/2006/main">
          <x14:cfRule type="expression" priority="721" stopIfTrue="1" id="{873F241E-D21C-4B67-B435-409B27FD32B8}">
            <xm:f>_xludf.AND('\Users\IZE\Desktop\Ejercicios Original\installation\[f00101.xlsm]DM_Variables'!#REF!&lt;&gt;"", '\Users\IZE\Desktop\Ejercicios Original\installation\[f00101.xlsm]DM_Variables'!#REF!&lt;&gt;"", '\Users\IZE\Desktop\Ejercicios Original\installation\[f00101.xlsm]DM_Variables'!#REF!="")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C28</xm:sqref>
        </x14:conditionalFormatting>
        <x14:conditionalFormatting xmlns:xm="http://schemas.microsoft.com/office/excel/2006/main">
          <x14:cfRule type="expression" priority="718" id="{2135D03C-D70E-449B-A4C6-A6631CBAA112}">
            <xm:f>_xludf.AND(_xludf.OR('\Users\IZE\Desktop\Ejercicios Original\installation\[f00101.xlsm]DM_Variables'!#REF!="", '\Users\IZE\Desktop\Ejercicios Original\installation\[f00101.xlsm]DM_Variables'!#REF!=""), '\Users\IZE\Desktop\Ejercicios Original\installation\[f00101.xlsm]DM_Variables'!#REF!="")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C30:C32</xm:sqref>
        </x14:conditionalFormatting>
        <x14:conditionalFormatting xmlns:xm="http://schemas.microsoft.com/office/excel/2006/main">
          <x14:cfRule type="expression" priority="717" stopIfTrue="1" id="{1403EEB9-6E9A-4B59-8249-0D1F88019CC1}">
            <xm:f>_xludf.AND('\Users\IZE\Desktop\Ejercicios Original\installation\[f00101.xlsm]DM_Variables'!#REF!&lt;&gt;"", '\Users\IZE\Desktop\Ejercicios Original\installation\[f00101.xlsm]DM_Variables'!#REF!&lt;&gt;"", '\Users\IZE\Desktop\Ejercicios Original\installation\[f00101.xlsm]DM_Variables'!#REF!="")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C30:C32</xm:sqref>
        </x14:conditionalFormatting>
        <x14:conditionalFormatting xmlns:xm="http://schemas.microsoft.com/office/excel/2006/main">
          <x14:cfRule type="expression" priority="714" id="{E78F93B1-FC35-439A-B14D-33594377FCAD}">
            <xm:f>_xludf.AND(_xludf.OR('\Users\IZE\Desktop\Ejercicios Original\installation\[f00101.xlsm]DM_Variables'!#REF!="", '\Users\IZE\Desktop\Ejercicios Original\installation\[f00101.xlsm]DM_Variables'!#REF!=""), '\Users\IZE\Desktop\Ejercicios Original\installation\[f00101.xlsm]DM_Variables'!#REF!="")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C33:C35</xm:sqref>
        </x14:conditionalFormatting>
        <x14:conditionalFormatting xmlns:xm="http://schemas.microsoft.com/office/excel/2006/main">
          <x14:cfRule type="expression" priority="713" stopIfTrue="1" id="{04400CBC-D058-4784-B034-35D38FFBE7C4}">
            <xm:f>_xludf.AND('\Users\IZE\Desktop\Ejercicios Original\installation\[f00101.xlsm]DM_Variables'!#REF!&lt;&gt;"", '\Users\IZE\Desktop\Ejercicios Original\installation\[f00101.xlsm]DM_Variables'!#REF!&lt;&gt;"", '\Users\IZE\Desktop\Ejercicios Original\installation\[f00101.xlsm]DM_Variables'!#REF!="")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C33:C35</xm:sqref>
        </x14:conditionalFormatting>
        <x14:conditionalFormatting xmlns:xm="http://schemas.microsoft.com/office/excel/2006/main">
          <x14:cfRule type="expression" priority="712" id="{C27D3B6D-D64C-4253-9803-ADBF811CA5CA}">
            <xm:f>_xludf.AND(_xludf.OR('\Users\IZE\Desktop\Ejercicios Original\installation\[f00101.xlsm]DM_Variables'!#REF!="", '\Users\IZE\Desktop\Ejercicios Original\installation\[f00101.xlsm]DM_Variables'!#REF!=""), '\Users\IZE\Desktop\Ejercicios Original\installation\[f00101.xlsm]DM_Variables'!#REF!="")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C36</xm:sqref>
        </x14:conditionalFormatting>
        <x14:conditionalFormatting xmlns:xm="http://schemas.microsoft.com/office/excel/2006/main">
          <x14:cfRule type="expression" priority="711" stopIfTrue="1" id="{FDA9B069-2968-4B3F-997B-C3BC2B0786C7}">
            <xm:f>_xludf.AND('\Users\IZE\Desktop\Ejercicios Original\installation\[f00101.xlsm]DM_Variables'!#REF!&lt;&gt;"", '\Users\IZE\Desktop\Ejercicios Original\installation\[f00101.xlsm]DM_Variables'!#REF!&lt;&gt;"", '\Users\IZE\Desktop\Ejercicios Original\installation\[f00101.xlsm]DM_Variables'!#REF!="")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C36</xm:sqref>
        </x14:conditionalFormatting>
        <x14:conditionalFormatting xmlns:xm="http://schemas.microsoft.com/office/excel/2006/main">
          <x14:cfRule type="expression" priority="708" id="{37C007D8-615C-4F12-8B32-5A37DAF1F370}">
            <xm:f>_xludf.AND(_xludf.OR('\Users\IZE\Desktop\Ejercicios Original\installation\[f00101.xlsm]DM_Variables'!#REF!="", '\Users\IZE\Desktop\Ejercicios Original\installation\[f00101.xlsm]DM_Variables'!#REF!=""), '\Users\IZE\Desktop\Ejercicios Original\installation\[f00101.xlsm]DM_Variables'!#REF!="")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C37</xm:sqref>
        </x14:conditionalFormatting>
        <x14:conditionalFormatting xmlns:xm="http://schemas.microsoft.com/office/excel/2006/main">
          <x14:cfRule type="expression" priority="707" stopIfTrue="1" id="{4E59F6B4-F88E-4FFB-AE16-A06C12C6BCCE}">
            <xm:f>_xludf.AND('\Users\IZE\Desktop\Ejercicios Original\installation\[f00101.xlsm]DM_Variables'!#REF!&lt;&gt;"", '\Users\IZE\Desktop\Ejercicios Original\installation\[f00101.xlsm]DM_Variables'!#REF!&lt;&gt;"", '\Users\IZE\Desktop\Ejercicios Original\installation\[f00101.xlsm]DM_Variables'!#REF!="")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C37</xm:sqref>
        </x14:conditionalFormatting>
        <x14:conditionalFormatting xmlns:xm="http://schemas.microsoft.com/office/excel/2006/main">
          <x14:cfRule type="expression" priority="704" id="{A7D9AFB0-7F74-46F2-B41A-BD3B90449B91}">
            <xm:f>_xludf.AND(_xludf.OR('\Users\IZE\Desktop\Ejercicios Original\installation\[f00101.xlsm]DM_Variables'!#REF!="", '\Users\IZE\Desktop\Ejercicios Original\installation\[f00101.xlsm]DM_Variables'!#REF!=""), '\Users\IZE\Desktop\Ejercicios Original\installation\[f00101.xlsm]DM_Variables'!#REF!="")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C38</xm:sqref>
        </x14:conditionalFormatting>
        <x14:conditionalFormatting xmlns:xm="http://schemas.microsoft.com/office/excel/2006/main">
          <x14:cfRule type="expression" priority="703" stopIfTrue="1" id="{085850A2-4461-4CB0-9FD1-3C3F96E3B370}">
            <xm:f>_xludf.AND('\Users\IZE\Desktop\Ejercicios Original\installation\[f00101.xlsm]DM_Variables'!#REF!&lt;&gt;"", '\Users\IZE\Desktop\Ejercicios Original\installation\[f00101.xlsm]DM_Variables'!#REF!&lt;&gt;"", '\Users\IZE\Desktop\Ejercicios Original\installation\[f00101.xlsm]DM_Variables'!#REF!="")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C38</xm:sqref>
        </x14:conditionalFormatting>
        <x14:conditionalFormatting xmlns:xm="http://schemas.microsoft.com/office/excel/2006/main">
          <x14:cfRule type="expression" priority="700" id="{DAF995D5-1154-4A3B-91FC-333B561ED7AB}">
            <xm:f>_xludf.AND(_xludf.OR('\Users\IZE\Desktop\Ejercicios Original\installation\[f00101.xlsm]DM_Variables'!#REF!="", '\Users\IZE\Desktop\Ejercicios Original\installation\[f00101.xlsm]DM_Variables'!#REF!=""), '\Users\IZE\Desktop\Ejercicios Original\installation\[f00101.xlsm]DM_Variables'!#REF!="")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C40</xm:sqref>
        </x14:conditionalFormatting>
        <x14:conditionalFormatting xmlns:xm="http://schemas.microsoft.com/office/excel/2006/main">
          <x14:cfRule type="expression" priority="699" stopIfTrue="1" id="{D139F263-B6BF-46E3-911D-E9E62315B0A8}">
            <xm:f>_xludf.AND('\Users\IZE\Desktop\Ejercicios Original\installation\[f00101.xlsm]DM_Variables'!#REF!&lt;&gt;"", '\Users\IZE\Desktop\Ejercicios Original\installation\[f00101.xlsm]DM_Variables'!#REF!&lt;&gt;"", '\Users\IZE\Desktop\Ejercicios Original\installation\[f00101.xlsm]DM_Variables'!#REF!="")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C40</xm:sqref>
        </x14:conditionalFormatting>
        <x14:conditionalFormatting xmlns:xm="http://schemas.microsoft.com/office/excel/2006/main">
          <x14:cfRule type="expression" priority="696" id="{8A81DEBA-3136-4275-94B7-4AE28BA935AF}">
            <xm:f>_xludf.AND(_xludf.OR('\Users\IZE\Desktop\Ejercicios Original\installation\[f00101.xlsm]DM_Variables'!#REF!="", '\Users\IZE\Desktop\Ejercicios Original\installation\[f00101.xlsm]DM_Variables'!#REF!=""), '\Users\IZE\Desktop\Ejercicios Original\installation\[f00101.xlsm]DM_Variables'!#REF!="")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C41:C42</xm:sqref>
        </x14:conditionalFormatting>
        <x14:conditionalFormatting xmlns:xm="http://schemas.microsoft.com/office/excel/2006/main">
          <x14:cfRule type="expression" priority="695" stopIfTrue="1" id="{CE4D10B9-4A16-4B27-97CD-F65EA1460D22}">
            <xm:f>_xludf.AND('\Users\IZE\Desktop\Ejercicios Original\installation\[f00101.xlsm]DM_Variables'!#REF!&lt;&gt;"", '\Users\IZE\Desktop\Ejercicios Original\installation\[f00101.xlsm]DM_Variables'!#REF!&lt;&gt;"", '\Users\IZE\Desktop\Ejercicios Original\installation\[f00101.xlsm]DM_Variables'!#REF!="")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C41:C42</xm:sqref>
        </x14:conditionalFormatting>
        <x14:conditionalFormatting xmlns:xm="http://schemas.microsoft.com/office/excel/2006/main">
          <x14:cfRule type="expression" priority="692" id="{1E6573DE-7063-420C-A022-C541EC8DA96B}">
            <xm:f>_xludf.AND(_xludf.OR('\Users\IZE\Desktop\Ejercicios Original\installation\[f00101.xlsm]DM_Variables'!#REF!="", '\Users\IZE\Desktop\Ejercicios Original\installation\[f00101.xlsm]DM_Variables'!#REF!=""), '\Users\IZE\Desktop\Ejercicios Original\installation\[f00101.xlsm]DM_Variables'!#REF!="")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C43</xm:sqref>
        </x14:conditionalFormatting>
        <x14:conditionalFormatting xmlns:xm="http://schemas.microsoft.com/office/excel/2006/main">
          <x14:cfRule type="expression" priority="691" stopIfTrue="1" id="{AF8BF1F8-0BCB-4156-A4C3-05844441C300}">
            <xm:f>_xludf.AND('\Users\IZE\Desktop\Ejercicios Original\installation\[f00101.xlsm]DM_Variables'!#REF!&lt;&gt;"", '\Users\IZE\Desktop\Ejercicios Original\installation\[f00101.xlsm]DM_Variables'!#REF!&lt;&gt;"", '\Users\IZE\Desktop\Ejercicios Original\installation\[f00101.xlsm]DM_Variables'!#REF!="")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C43</xm:sqref>
        </x14:conditionalFormatting>
        <x14:conditionalFormatting xmlns:xm="http://schemas.microsoft.com/office/excel/2006/main">
          <x14:cfRule type="expression" priority="688" id="{F05192C0-6E24-4354-B612-C50F70F75110}">
            <xm:f>_xludf.AND(_xludf.OR('\Users\IZE\Desktop\Ejercicios Original\installation\[f00101.xlsm]DM_Variables'!#REF!="", '\Users\IZE\Desktop\Ejercicios Original\installation\[f00101.xlsm]DM_Variables'!#REF!=""), '\Users\IZE\Desktop\Ejercicios Original\installation\[f00101.xlsm]DM_Variables'!#REF!="")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C44</xm:sqref>
        </x14:conditionalFormatting>
        <x14:conditionalFormatting xmlns:xm="http://schemas.microsoft.com/office/excel/2006/main">
          <x14:cfRule type="expression" priority="687" stopIfTrue="1" id="{EAC87352-2B6B-4C26-8CEA-9BE7B7814AB8}">
            <xm:f>_xludf.AND('\Users\IZE\Desktop\Ejercicios Original\installation\[f00101.xlsm]DM_Variables'!#REF!&lt;&gt;"", '\Users\IZE\Desktop\Ejercicios Original\installation\[f00101.xlsm]DM_Variables'!#REF!&lt;&gt;"", '\Users\IZE\Desktop\Ejercicios Original\installation\[f00101.xlsm]DM_Variables'!#REF!="")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C44</xm:sqref>
        </x14:conditionalFormatting>
        <x14:conditionalFormatting xmlns:xm="http://schemas.microsoft.com/office/excel/2006/main">
          <x14:cfRule type="expression" priority="684" id="{46B329FB-EF62-4499-9884-050A278FFA0F}">
            <xm:f>_xludf.AND(_xludf.OR('\Users\IZE\Desktop\Ejercicios Original\installation\[f00101.xlsm]DM_Variables'!#REF!="", '\Users\IZE\Desktop\Ejercicios Original\installation\[f00101.xlsm]DM_Variables'!#REF!=""), '\Users\IZE\Desktop\Ejercicios Original\installation\[f00101.xlsm]DM_Variables'!#REF!="")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C45</xm:sqref>
        </x14:conditionalFormatting>
        <x14:conditionalFormatting xmlns:xm="http://schemas.microsoft.com/office/excel/2006/main">
          <x14:cfRule type="expression" priority="683" stopIfTrue="1" id="{1CF0E21D-5B1F-42CD-9962-44691193105D}">
            <xm:f>_xludf.AND('\Users\IZE\Desktop\Ejercicios Original\installation\[f00101.xlsm]DM_Variables'!#REF!&lt;&gt;"", '\Users\IZE\Desktop\Ejercicios Original\installation\[f00101.xlsm]DM_Variables'!#REF!&lt;&gt;"", '\Users\IZE\Desktop\Ejercicios Original\installation\[f00101.xlsm]DM_Variables'!#REF!="")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C45</xm:sqref>
        </x14:conditionalFormatting>
        <x14:conditionalFormatting xmlns:xm="http://schemas.microsoft.com/office/excel/2006/main">
          <x14:cfRule type="expression" priority="680" id="{1C5D00C1-D0D0-48BD-A879-A3D27F47BC3E}">
            <xm:f>_xludf.AND(_xludf.OR('\Users\IZE\Desktop\Ejercicios Original\installation\[f00101.xlsm]DM_Variables'!#REF!="", '\Users\IZE\Desktop\Ejercicios Original\installation\[f00101.xlsm]DM_Variables'!#REF!=""), '\Users\IZE\Desktop\Ejercicios Original\installation\[f00101.xlsm]DM_Variables'!#REF!="")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C46</xm:sqref>
        </x14:conditionalFormatting>
        <x14:conditionalFormatting xmlns:xm="http://schemas.microsoft.com/office/excel/2006/main">
          <x14:cfRule type="expression" priority="679" stopIfTrue="1" id="{D321C04E-5218-4D8C-A597-38399EB1188D}">
            <xm:f>_xludf.AND('\Users\IZE\Desktop\Ejercicios Original\installation\[f00101.xlsm]DM_Variables'!#REF!&lt;&gt;"", '\Users\IZE\Desktop\Ejercicios Original\installation\[f00101.xlsm]DM_Variables'!#REF!&lt;&gt;"", '\Users\IZE\Desktop\Ejercicios Original\installation\[f00101.xlsm]DM_Variables'!#REF!="")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C46</xm:sqref>
        </x14:conditionalFormatting>
        <x14:conditionalFormatting xmlns:xm="http://schemas.microsoft.com/office/excel/2006/main">
          <x14:cfRule type="expression" priority="676" id="{67B0EF92-E882-444E-8879-222674E9FD3A}">
            <xm:f>_xludf.AND(_xludf.OR('\Users\IZE\Desktop\Ejercicios Original\installation\[f00101.xlsm]DM_Variables'!#REF!="", '\Users\IZE\Desktop\Ejercicios Original\installation\[f00101.xlsm]DM_Variables'!#REF!=""), '\Users\IZE\Desktop\Ejercicios Original\installation\[f00101.xlsm]DM_Variables'!#REF!="")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C47</xm:sqref>
        </x14:conditionalFormatting>
        <x14:conditionalFormatting xmlns:xm="http://schemas.microsoft.com/office/excel/2006/main">
          <x14:cfRule type="expression" priority="675" stopIfTrue="1" id="{0745450E-CB9F-4608-B26B-D0D1E2498FE0}">
            <xm:f>_xludf.AND('\Users\IZE\Desktop\Ejercicios Original\installation\[f00101.xlsm]DM_Variables'!#REF!&lt;&gt;"", '\Users\IZE\Desktop\Ejercicios Original\installation\[f00101.xlsm]DM_Variables'!#REF!&lt;&gt;"", '\Users\IZE\Desktop\Ejercicios Original\installation\[f00101.xlsm]DM_Variables'!#REF!="")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C47</xm:sqref>
        </x14:conditionalFormatting>
        <x14:conditionalFormatting xmlns:xm="http://schemas.microsoft.com/office/excel/2006/main">
          <x14:cfRule type="expression" priority="672" id="{B9F0587C-BDFD-4701-BE68-BB702D64CAB1}">
            <xm:f>_xludf.AND(_xludf.OR('\Users\IZE\Desktop\Ejercicios Original\installation\[f00101.xlsm]DM_Variables'!#REF!="", '\Users\IZE\Desktop\Ejercicios Original\installation\[f00101.xlsm]DM_Variables'!#REF!=""), '\Users\IZE\Desktop\Ejercicios Original\installation\[f00101.xlsm]DM_Variables'!#REF!="")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C48</xm:sqref>
        </x14:conditionalFormatting>
        <x14:conditionalFormatting xmlns:xm="http://schemas.microsoft.com/office/excel/2006/main">
          <x14:cfRule type="expression" priority="671" stopIfTrue="1" id="{33B6B9B1-9E4A-4903-BF46-FB90DFAACBD3}">
            <xm:f>_xludf.AND('\Users\IZE\Desktop\Ejercicios Original\installation\[f00101.xlsm]DM_Variables'!#REF!&lt;&gt;"", '\Users\IZE\Desktop\Ejercicios Original\installation\[f00101.xlsm]DM_Variables'!#REF!&lt;&gt;"", '\Users\IZE\Desktop\Ejercicios Original\installation\[f00101.xlsm]DM_Variables'!#REF!="")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C48</xm:sqref>
        </x14:conditionalFormatting>
        <x14:conditionalFormatting xmlns:xm="http://schemas.microsoft.com/office/excel/2006/main">
          <x14:cfRule type="expression" priority="668" id="{3AA92431-11B7-4975-A94E-DCE793CB4CB7}">
            <xm:f>_xludf.AND(_xludf.OR('\Users\IZE\Desktop\Ejercicios Original\installation\[f00101.xlsm]DM_Variables'!#REF!="", '\Users\IZE\Desktop\Ejercicios Original\installation\[f00101.xlsm]DM_Variables'!#REF!=""), '\Users\IZE\Desktop\Ejercicios Original\installation\[f00101.xlsm]DM_Variables'!#REF!="")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C49</xm:sqref>
        </x14:conditionalFormatting>
        <x14:conditionalFormatting xmlns:xm="http://schemas.microsoft.com/office/excel/2006/main">
          <x14:cfRule type="expression" priority="667" stopIfTrue="1" id="{1149EDB9-9403-45BF-A619-EECECF820A74}">
            <xm:f>_xludf.AND('\Users\IZE\Desktop\Ejercicios Original\installation\[f00101.xlsm]DM_Variables'!#REF!&lt;&gt;"", '\Users\IZE\Desktop\Ejercicios Original\installation\[f00101.xlsm]DM_Variables'!#REF!&lt;&gt;"", '\Users\IZE\Desktop\Ejercicios Original\installation\[f00101.xlsm]DM_Variables'!#REF!="")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C49</xm:sqref>
        </x14:conditionalFormatting>
        <x14:conditionalFormatting xmlns:xm="http://schemas.microsoft.com/office/excel/2006/main">
          <x14:cfRule type="expression" priority="664" id="{83338628-AD56-45D5-90BB-83CA0F03DB33}">
            <xm:f>_xludf.AND(_xludf.OR('\Users\IZE\Desktop\Ejercicios Original\installation\[f00101.xlsm]DM_Variables'!#REF!="", '\Users\IZE\Desktop\Ejercicios Original\installation\[f00101.xlsm]DM_Variables'!#REF!=""), '\Users\IZE\Desktop\Ejercicios Original\installation\[f00101.xlsm]DM_Variables'!#REF!="")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C50</xm:sqref>
        </x14:conditionalFormatting>
        <x14:conditionalFormatting xmlns:xm="http://schemas.microsoft.com/office/excel/2006/main">
          <x14:cfRule type="expression" priority="663" stopIfTrue="1" id="{FF439A8F-D1FE-4A30-8CA5-D6D42BD24E20}">
            <xm:f>_xludf.AND('\Users\IZE\Desktop\Ejercicios Original\installation\[f00101.xlsm]DM_Variables'!#REF!&lt;&gt;"", '\Users\IZE\Desktop\Ejercicios Original\installation\[f00101.xlsm]DM_Variables'!#REF!&lt;&gt;"", '\Users\IZE\Desktop\Ejercicios Original\installation\[f00101.xlsm]DM_Variables'!#REF!="")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C50</xm:sqref>
        </x14:conditionalFormatting>
        <x14:conditionalFormatting xmlns:xm="http://schemas.microsoft.com/office/excel/2006/main">
          <x14:cfRule type="expression" priority="660" id="{A5BC24B0-C11E-4E19-B526-14499FF063F1}">
            <xm:f>_xludf.AND(_xludf.OR('\Users\IZE\Desktop\Ejercicios Original\installation\[f00101.xlsm]DM_Variables'!#REF!="", '\Users\IZE\Desktop\Ejercicios Original\installation\[f00101.xlsm]DM_Variables'!#REF!=""), '\Users\IZE\Desktop\Ejercicios Original\installation\[f00101.xlsm]DM_Variables'!#REF!="")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C51</xm:sqref>
        </x14:conditionalFormatting>
        <x14:conditionalFormatting xmlns:xm="http://schemas.microsoft.com/office/excel/2006/main">
          <x14:cfRule type="expression" priority="659" stopIfTrue="1" id="{F0591245-6A37-43DE-9F09-62D36A109A0B}">
            <xm:f>_xludf.AND('\Users\IZE\Desktop\Ejercicios Original\installation\[f00101.xlsm]DM_Variables'!#REF!&lt;&gt;"", '\Users\IZE\Desktop\Ejercicios Original\installation\[f00101.xlsm]DM_Variables'!#REF!&lt;&gt;"", '\Users\IZE\Desktop\Ejercicios Original\installation\[f00101.xlsm]DM_Variables'!#REF!="")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C51</xm:sqref>
        </x14:conditionalFormatting>
        <x14:conditionalFormatting xmlns:xm="http://schemas.microsoft.com/office/excel/2006/main">
          <x14:cfRule type="expression" priority="656" id="{F3090347-4161-439E-9117-83F428F26995}">
            <xm:f>_xludf.AND(_xludf.OR('\Users\IZE\Desktop\Ejercicios Original\installation\[f00101.xlsm]DM_Variables'!#REF!="", '\Users\IZE\Desktop\Ejercicios Original\installation\[f00101.xlsm]DM_Variables'!#REF!=""), '\Users\IZE\Desktop\Ejercicios Original\installation\[f00101.xlsm]DM_Variables'!#REF!="")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C52</xm:sqref>
        </x14:conditionalFormatting>
        <x14:conditionalFormatting xmlns:xm="http://schemas.microsoft.com/office/excel/2006/main">
          <x14:cfRule type="expression" priority="655" stopIfTrue="1" id="{E2FADFDF-0783-4D34-BBA8-4D52B21185DD}">
            <xm:f>_xludf.AND('\Users\IZE\Desktop\Ejercicios Original\installation\[f00101.xlsm]DM_Variables'!#REF!&lt;&gt;"", '\Users\IZE\Desktop\Ejercicios Original\installation\[f00101.xlsm]DM_Variables'!#REF!&lt;&gt;"", '\Users\IZE\Desktop\Ejercicios Original\installation\[f00101.xlsm]DM_Variables'!#REF!="")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C52</xm:sqref>
        </x14:conditionalFormatting>
        <x14:conditionalFormatting xmlns:xm="http://schemas.microsoft.com/office/excel/2006/main">
          <x14:cfRule type="expression" priority="620" id="{0823A0BD-D590-4380-A543-677814BE9903}">
            <xm:f>_xludf.AND(_xludf.OR('\Users\DELLIN~1\AppData\Local\Temp\SAP AG\BO Disclosure Management\Output\a610347cda7e\[Junio_V56.xlsx]DM_Variables'!#REF!="", '\Users\DELLIN~1\AppData\Local\Temp\SAP AG\BO Disclosure Management\Output\a610347cda7e\[Junio_V56.xlsx]DM_Variables'!#REF!=""), '\Users\DELLIN~1\AppData\Local\Temp\SAP AG\BO Disclosure Management\Output\a610347cda7e\[Junio_V56.xlsx]DM_Variables'!#REF!="")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C23</xm:sqref>
        </x14:conditionalFormatting>
        <x14:conditionalFormatting xmlns:xm="http://schemas.microsoft.com/office/excel/2006/main">
          <x14:cfRule type="expression" priority="619" stopIfTrue="1" id="{BC9F6BB1-9763-4BC9-AF21-DF9FB63ED3BE}">
            <xm:f>_xludf.AND('\Users\DELLIN~1\AppData\Local\Temp\SAP AG\BO Disclosure Management\Output\a610347cda7e\[Junio_V56.xlsx]DM_Variables'!#REF!&lt;&gt;"", '\Users\DELLIN~1\AppData\Local\Temp\SAP AG\BO Disclosure Management\Output\a610347cda7e\[Junio_V56.xlsx]DM_Variables'!#REF!&lt;&gt;"", '\Users\DELLIN~1\AppData\Local\Temp\SAP AG\BO Disclosure Management\Output\a610347cda7e\[Junio_V56.xlsx]DM_Variables'!#REF!="")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C23</xm:sqref>
        </x14:conditionalFormatting>
        <x14:conditionalFormatting xmlns:xm="http://schemas.microsoft.com/office/excel/2006/main">
          <x14:cfRule type="expression" priority="616" id="{159AA785-76BC-49F2-BA54-2E9409BB2B90}">
            <xm:f>_xludf.AND(_xludf.OR('\Users\DELLIN~1\AppData\Local\Temp\SAP AG\BO Disclosure Management\Output\a610347cda7e\[Junio_V56.xlsx]DM_Variables'!#REF!="", '\Users\DELLIN~1\AppData\Local\Temp\SAP AG\BO Disclosure Management\Output\a610347cda7e\[Junio_V56.xlsx]DM_Variables'!#REF!=""), '\Users\DELLIN~1\AppData\Local\Temp\SAP AG\BO Disclosure Management\Output\a610347cda7e\[Junio_V56.xlsx]DM_Variables'!#REF!="")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C26</xm:sqref>
        </x14:conditionalFormatting>
        <x14:conditionalFormatting xmlns:xm="http://schemas.microsoft.com/office/excel/2006/main">
          <x14:cfRule type="expression" priority="615" stopIfTrue="1" id="{0D1DA3D6-01B7-4EF9-9E1A-A48480DD666C}">
            <xm:f>_xludf.AND('\Users\DELLIN~1\AppData\Local\Temp\SAP AG\BO Disclosure Management\Output\a610347cda7e\[Junio_V56.xlsx]DM_Variables'!#REF!&lt;&gt;"", '\Users\DELLIN~1\AppData\Local\Temp\SAP AG\BO Disclosure Management\Output\a610347cda7e\[Junio_V56.xlsx]DM_Variables'!#REF!&lt;&gt;"", '\Users\DELLIN~1\AppData\Local\Temp\SAP AG\BO Disclosure Management\Output\a610347cda7e\[Junio_V56.xlsx]DM_Variables'!#REF!="")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C26</xm:sqref>
        </x14:conditionalFormatting>
        <x14:conditionalFormatting xmlns:xm="http://schemas.microsoft.com/office/excel/2006/main">
          <x14:cfRule type="expression" priority="612" id="{C72B9972-58ED-4C6F-A93B-7DA12CD836CF}">
            <xm:f>_xludf.AND(_xludf.OR('\Users\DELLIN~1\AppData\Local\Temp\SAP AG\BO Disclosure Management\Output\a610347cda7e\[Junio_V56.xlsx]DM_Variables'!#REF!="", '\Users\DELLIN~1\AppData\Local\Temp\SAP AG\BO Disclosure Management\Output\a610347cda7e\[Junio_V56.xlsx]DM_Variables'!#REF!=""), '\Users\DELLIN~1\AppData\Local\Temp\SAP AG\BO Disclosure Management\Output\a610347cda7e\[Junio_V56.xlsx]DM_Variables'!#REF!="")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C27</xm:sqref>
        </x14:conditionalFormatting>
        <x14:conditionalFormatting xmlns:xm="http://schemas.microsoft.com/office/excel/2006/main">
          <x14:cfRule type="expression" priority="611" stopIfTrue="1" id="{DD336564-C877-48F7-AB50-13452F4C287B}">
            <xm:f>_xludf.AND('\Users\DELLIN~1\AppData\Local\Temp\SAP AG\BO Disclosure Management\Output\a610347cda7e\[Junio_V56.xlsx]DM_Variables'!#REF!&lt;&gt;"", '\Users\DELLIN~1\AppData\Local\Temp\SAP AG\BO Disclosure Management\Output\a610347cda7e\[Junio_V56.xlsx]DM_Variables'!#REF!&lt;&gt;"", '\Users\DELLIN~1\AppData\Local\Temp\SAP AG\BO Disclosure Management\Output\a610347cda7e\[Junio_V56.xlsx]DM_Variables'!#REF!="")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C27</xm:sqref>
        </x14:conditionalFormatting>
        <x14:conditionalFormatting xmlns:xm="http://schemas.microsoft.com/office/excel/2006/main">
          <x14:cfRule type="expression" priority="608" id="{B870347F-91F6-4307-A41B-66AF5EC2B625}">
            <xm:f>_xludf.AND(_xludf.OR('\Users\DELLIN~1\AppData\Local\Temp\SAP AG\BO Disclosure Management\Output\a610347cda7e\[Junio_V56.xlsx]DM_Variables'!#REF!="", '\Users\DELLIN~1\AppData\Local\Temp\SAP AG\BO Disclosure Management\Output\a610347cda7e\[Junio_V56.xlsx]DM_Variables'!#REF!=""), '\Users\DELLIN~1\AppData\Local\Temp\SAP AG\BO Disclosure Management\Output\a610347cda7e\[Junio_V56.xlsx]DM_Variables'!#REF!="")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C28</xm:sqref>
        </x14:conditionalFormatting>
        <x14:conditionalFormatting xmlns:xm="http://schemas.microsoft.com/office/excel/2006/main">
          <x14:cfRule type="expression" priority="607" stopIfTrue="1" id="{A5727E7B-E16D-4EAC-A59A-E50BD6184366}">
            <xm:f>_xludf.AND('\Users\DELLIN~1\AppData\Local\Temp\SAP AG\BO Disclosure Management\Output\a610347cda7e\[Junio_V56.xlsx]DM_Variables'!#REF!&lt;&gt;"", '\Users\DELLIN~1\AppData\Local\Temp\SAP AG\BO Disclosure Management\Output\a610347cda7e\[Junio_V56.xlsx]DM_Variables'!#REF!&lt;&gt;"", '\Users\DELLIN~1\AppData\Local\Temp\SAP AG\BO Disclosure Management\Output\a610347cda7e\[Junio_V56.xlsx]DM_Variables'!#REF!="")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C28</xm:sqref>
        </x14:conditionalFormatting>
        <x14:conditionalFormatting xmlns:xm="http://schemas.microsoft.com/office/excel/2006/main">
          <x14:cfRule type="expression" priority="604" id="{8942C46C-4F40-4E98-991F-CEA6A11FAFF9}">
            <xm:f>_xludf.AND(_xludf.OR('\Users\DELLIN~1\AppData\Local\Temp\SAP AG\BO Disclosure Management\Output\a610347cda7e\[Junio_V56.xlsx]DM_Variables'!#REF!="", '\Users\DELLIN~1\AppData\Local\Temp\SAP AG\BO Disclosure Management\Output\a610347cda7e\[Junio_V56.xlsx]DM_Variables'!#REF!=""), '\Users\DELLIN~1\AppData\Local\Temp\SAP AG\BO Disclosure Management\Output\a610347cda7e\[Junio_V56.xlsx]DM_Variables'!#REF!="")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C30:C32</xm:sqref>
        </x14:conditionalFormatting>
        <x14:conditionalFormatting xmlns:xm="http://schemas.microsoft.com/office/excel/2006/main">
          <x14:cfRule type="expression" priority="603" stopIfTrue="1" id="{ABAF7A60-3837-4B71-ABAD-E865D8E9FC6D}">
            <xm:f>_xludf.AND('\Users\DELLIN~1\AppData\Local\Temp\SAP AG\BO Disclosure Management\Output\a610347cda7e\[Junio_V56.xlsx]DM_Variables'!#REF!&lt;&gt;"", '\Users\DELLIN~1\AppData\Local\Temp\SAP AG\BO Disclosure Management\Output\a610347cda7e\[Junio_V56.xlsx]DM_Variables'!#REF!&lt;&gt;"", '\Users\DELLIN~1\AppData\Local\Temp\SAP AG\BO Disclosure Management\Output\a610347cda7e\[Junio_V56.xlsx]DM_Variables'!#REF!="")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C30:C32</xm:sqref>
        </x14:conditionalFormatting>
        <x14:conditionalFormatting xmlns:xm="http://schemas.microsoft.com/office/excel/2006/main">
          <x14:cfRule type="expression" priority="600" id="{3C4D79B3-C241-418B-BD68-F82E4FCEBBED}">
            <xm:f>_xludf.AND(_xludf.OR('\Users\DELLIN~1\AppData\Local\Temp\SAP AG\BO Disclosure Management\Output\a610347cda7e\[Junio_V56.xlsx]DM_Variables'!#REF!="", '\Users\DELLIN~1\AppData\Local\Temp\SAP AG\BO Disclosure Management\Output\a610347cda7e\[Junio_V56.xlsx]DM_Variables'!#REF!=""), '\Users\DELLIN~1\AppData\Local\Temp\SAP AG\BO Disclosure Management\Output\a610347cda7e\[Junio_V56.xlsx]DM_Variables'!#REF!="")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C33:C35</xm:sqref>
        </x14:conditionalFormatting>
        <x14:conditionalFormatting xmlns:xm="http://schemas.microsoft.com/office/excel/2006/main">
          <x14:cfRule type="expression" priority="599" stopIfTrue="1" id="{8809BDAE-8A6D-47F4-A891-995BCCA9BE8A}">
            <xm:f>_xludf.AND('\Users\DELLIN~1\AppData\Local\Temp\SAP AG\BO Disclosure Management\Output\a610347cda7e\[Junio_V56.xlsx]DM_Variables'!#REF!&lt;&gt;"", '\Users\DELLIN~1\AppData\Local\Temp\SAP AG\BO Disclosure Management\Output\a610347cda7e\[Junio_V56.xlsx]DM_Variables'!#REF!&lt;&gt;"", '\Users\DELLIN~1\AppData\Local\Temp\SAP AG\BO Disclosure Management\Output\a610347cda7e\[Junio_V56.xlsx]DM_Variables'!#REF!="")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C33:C35</xm:sqref>
        </x14:conditionalFormatting>
        <x14:conditionalFormatting xmlns:xm="http://schemas.microsoft.com/office/excel/2006/main">
          <x14:cfRule type="expression" priority="596" id="{5ADBF2B0-0FB1-4B8F-9965-232892BEF261}">
            <xm:f>_xludf.AND(_xludf.OR('\Users\DELLIN~1\AppData\Local\Temp\SAP AG\BO Disclosure Management\Output\a610347cda7e\[Junio_V56.xlsx]DM_Variables'!#REF!="", '\Users\DELLIN~1\AppData\Local\Temp\SAP AG\BO Disclosure Management\Output\a610347cda7e\[Junio_V56.xlsx]DM_Variables'!#REF!=""), '\Users\DELLIN~1\AppData\Local\Temp\SAP AG\BO Disclosure Management\Output\a610347cda7e\[Junio_V56.xlsx]DM_Variables'!#REF!="")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C36</xm:sqref>
        </x14:conditionalFormatting>
        <x14:conditionalFormatting xmlns:xm="http://schemas.microsoft.com/office/excel/2006/main">
          <x14:cfRule type="expression" priority="595" stopIfTrue="1" id="{30E9304F-D5AF-4A82-A2D2-247C92283922}">
            <xm:f>_xludf.AND('\Users\DELLIN~1\AppData\Local\Temp\SAP AG\BO Disclosure Management\Output\a610347cda7e\[Junio_V56.xlsx]DM_Variables'!#REF!&lt;&gt;"", '\Users\DELLIN~1\AppData\Local\Temp\SAP AG\BO Disclosure Management\Output\a610347cda7e\[Junio_V56.xlsx]DM_Variables'!#REF!&lt;&gt;"", '\Users\DELLIN~1\AppData\Local\Temp\SAP AG\BO Disclosure Management\Output\a610347cda7e\[Junio_V56.xlsx]DM_Variables'!#REF!="")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C36</xm:sqref>
        </x14:conditionalFormatting>
        <x14:conditionalFormatting xmlns:xm="http://schemas.microsoft.com/office/excel/2006/main">
          <x14:cfRule type="expression" priority="592" id="{44A13D2A-8F37-487B-A5CC-D4CA54794DEB}">
            <xm:f>_xludf.AND(_xludf.OR('\Users\DELLIN~1\AppData\Local\Temp\SAP AG\BO Disclosure Management\Output\a610347cda7e\[Junio_V56.xlsx]DM_Variables'!#REF!="", '\Users\DELLIN~1\AppData\Local\Temp\SAP AG\BO Disclosure Management\Output\a610347cda7e\[Junio_V56.xlsx]DM_Variables'!#REF!=""), '\Users\DELLIN~1\AppData\Local\Temp\SAP AG\BO Disclosure Management\Output\a610347cda7e\[Junio_V56.xlsx]DM_Variables'!#REF!="")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C37</xm:sqref>
        </x14:conditionalFormatting>
        <x14:conditionalFormatting xmlns:xm="http://schemas.microsoft.com/office/excel/2006/main">
          <x14:cfRule type="expression" priority="591" stopIfTrue="1" id="{C8278E2C-C6D4-40F4-A532-E8317314C135}">
            <xm:f>_xludf.AND('\Users\DELLIN~1\AppData\Local\Temp\SAP AG\BO Disclosure Management\Output\a610347cda7e\[Junio_V56.xlsx]DM_Variables'!#REF!&lt;&gt;"", '\Users\DELLIN~1\AppData\Local\Temp\SAP AG\BO Disclosure Management\Output\a610347cda7e\[Junio_V56.xlsx]DM_Variables'!#REF!&lt;&gt;"", '\Users\DELLIN~1\AppData\Local\Temp\SAP AG\BO Disclosure Management\Output\a610347cda7e\[Junio_V56.xlsx]DM_Variables'!#REF!="")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C37</xm:sqref>
        </x14:conditionalFormatting>
        <x14:conditionalFormatting xmlns:xm="http://schemas.microsoft.com/office/excel/2006/main">
          <x14:cfRule type="expression" priority="588" id="{65D89D74-95E3-4489-B848-643AC691A778}">
            <xm:f>_xludf.AND(_xludf.OR('\Users\DELLIN~1\AppData\Local\Temp\SAP AG\BO Disclosure Management\Output\a610347cda7e\[Junio_V56.xlsx]DM_Variables'!#REF!="", '\Users\DELLIN~1\AppData\Local\Temp\SAP AG\BO Disclosure Management\Output\a610347cda7e\[Junio_V56.xlsx]DM_Variables'!#REF!=""), '\Users\DELLIN~1\AppData\Local\Temp\SAP AG\BO Disclosure Management\Output\a610347cda7e\[Junio_V56.xlsx]DM_Variables'!#REF!="")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C38</xm:sqref>
        </x14:conditionalFormatting>
        <x14:conditionalFormatting xmlns:xm="http://schemas.microsoft.com/office/excel/2006/main">
          <x14:cfRule type="expression" priority="587" stopIfTrue="1" id="{4BE00C69-D6F9-4062-959A-BCBA960A583A}">
            <xm:f>_xludf.AND('\Users\DELLIN~1\AppData\Local\Temp\SAP AG\BO Disclosure Management\Output\a610347cda7e\[Junio_V56.xlsx]DM_Variables'!#REF!&lt;&gt;"", '\Users\DELLIN~1\AppData\Local\Temp\SAP AG\BO Disclosure Management\Output\a610347cda7e\[Junio_V56.xlsx]DM_Variables'!#REF!&lt;&gt;"", '\Users\DELLIN~1\AppData\Local\Temp\SAP AG\BO Disclosure Management\Output\a610347cda7e\[Junio_V56.xlsx]DM_Variables'!#REF!="")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C38</xm:sqref>
        </x14:conditionalFormatting>
        <x14:conditionalFormatting xmlns:xm="http://schemas.microsoft.com/office/excel/2006/main">
          <x14:cfRule type="expression" priority="584" id="{A96FC0A1-8F6A-4F8C-BDA4-67C62C735563}">
            <xm:f>_xludf.AND(_xludf.OR('\Users\DELLIN~1\AppData\Local\Temp\SAP AG\BO Disclosure Management\Output\a610347cda7e\[Junio_V56.xlsx]DM_Variables'!#REF!="", '\Users\DELLIN~1\AppData\Local\Temp\SAP AG\BO Disclosure Management\Output\a610347cda7e\[Junio_V56.xlsx]DM_Variables'!#REF!=""), '\Users\DELLIN~1\AppData\Local\Temp\SAP AG\BO Disclosure Management\Output\a610347cda7e\[Junio_V56.xlsx]DM_Variables'!#REF!="")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C40</xm:sqref>
        </x14:conditionalFormatting>
        <x14:conditionalFormatting xmlns:xm="http://schemas.microsoft.com/office/excel/2006/main">
          <x14:cfRule type="expression" priority="583" stopIfTrue="1" id="{9D5000B2-B6BF-4BC8-99B0-772DE61F7205}">
            <xm:f>_xludf.AND('\Users\DELLIN~1\AppData\Local\Temp\SAP AG\BO Disclosure Management\Output\a610347cda7e\[Junio_V56.xlsx]DM_Variables'!#REF!&lt;&gt;"", '\Users\DELLIN~1\AppData\Local\Temp\SAP AG\BO Disclosure Management\Output\a610347cda7e\[Junio_V56.xlsx]DM_Variables'!#REF!&lt;&gt;"", '\Users\DELLIN~1\AppData\Local\Temp\SAP AG\BO Disclosure Management\Output\a610347cda7e\[Junio_V56.xlsx]DM_Variables'!#REF!="")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C40</xm:sqref>
        </x14:conditionalFormatting>
        <x14:conditionalFormatting xmlns:xm="http://schemas.microsoft.com/office/excel/2006/main">
          <x14:cfRule type="expression" priority="580" id="{FC9695F2-A84B-4EDA-BD75-E848232DD333}">
            <xm:f>_xludf.AND(_xludf.OR('\Users\DELLIN~1\AppData\Local\Temp\SAP AG\BO Disclosure Management\Output\a610347cda7e\[Junio_V56.xlsx]DM_Variables'!#REF!="", '\Users\DELLIN~1\AppData\Local\Temp\SAP AG\BO Disclosure Management\Output\a610347cda7e\[Junio_V56.xlsx]DM_Variables'!#REF!=""), '\Users\DELLIN~1\AppData\Local\Temp\SAP AG\BO Disclosure Management\Output\a610347cda7e\[Junio_V56.xlsx]DM_Variables'!#REF!="")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C41:C42</xm:sqref>
        </x14:conditionalFormatting>
        <x14:conditionalFormatting xmlns:xm="http://schemas.microsoft.com/office/excel/2006/main">
          <x14:cfRule type="expression" priority="579" stopIfTrue="1" id="{D44CB426-FDD0-429C-8B02-84C61FDE50B1}">
            <xm:f>_xludf.AND('\Users\DELLIN~1\AppData\Local\Temp\SAP AG\BO Disclosure Management\Output\a610347cda7e\[Junio_V56.xlsx]DM_Variables'!#REF!&lt;&gt;"", '\Users\DELLIN~1\AppData\Local\Temp\SAP AG\BO Disclosure Management\Output\a610347cda7e\[Junio_V56.xlsx]DM_Variables'!#REF!&lt;&gt;"", '\Users\DELLIN~1\AppData\Local\Temp\SAP AG\BO Disclosure Management\Output\a610347cda7e\[Junio_V56.xlsx]DM_Variables'!#REF!="")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C41:C42</xm:sqref>
        </x14:conditionalFormatting>
        <x14:conditionalFormatting xmlns:xm="http://schemas.microsoft.com/office/excel/2006/main">
          <x14:cfRule type="expression" priority="576" id="{5F084808-002F-4416-939A-0B7F2057A22A}">
            <xm:f>_xludf.AND(_xludf.OR('\Users\DELLIN~1\AppData\Local\Temp\SAP AG\BO Disclosure Management\Output\a610347cda7e\[Junio_V56.xlsx]DM_Variables'!#REF!="", '\Users\DELLIN~1\AppData\Local\Temp\SAP AG\BO Disclosure Management\Output\a610347cda7e\[Junio_V56.xlsx]DM_Variables'!#REF!=""), '\Users\DELLIN~1\AppData\Local\Temp\SAP AG\BO Disclosure Management\Output\a610347cda7e\[Junio_V56.xlsx]DM_Variables'!#REF!="")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C43</xm:sqref>
        </x14:conditionalFormatting>
        <x14:conditionalFormatting xmlns:xm="http://schemas.microsoft.com/office/excel/2006/main">
          <x14:cfRule type="expression" priority="575" stopIfTrue="1" id="{61383E90-4A69-4BED-9282-FDE9FF786328}">
            <xm:f>_xludf.AND('\Users\DELLIN~1\AppData\Local\Temp\SAP AG\BO Disclosure Management\Output\a610347cda7e\[Junio_V56.xlsx]DM_Variables'!#REF!&lt;&gt;"", '\Users\DELLIN~1\AppData\Local\Temp\SAP AG\BO Disclosure Management\Output\a610347cda7e\[Junio_V56.xlsx]DM_Variables'!#REF!&lt;&gt;"", '\Users\DELLIN~1\AppData\Local\Temp\SAP AG\BO Disclosure Management\Output\a610347cda7e\[Junio_V56.xlsx]DM_Variables'!#REF!="")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C43</xm:sqref>
        </x14:conditionalFormatting>
        <x14:conditionalFormatting xmlns:xm="http://schemas.microsoft.com/office/excel/2006/main">
          <x14:cfRule type="expression" priority="572" id="{7B2A04EF-0D79-433D-96A8-9021E7618DC8}">
            <xm:f>_xludf.AND(_xludf.OR('\Users\DELLIN~1\AppData\Local\Temp\SAP AG\BO Disclosure Management\Output\a610347cda7e\[Junio_V56.xlsx]DM_Variables'!#REF!="", '\Users\DELLIN~1\AppData\Local\Temp\SAP AG\BO Disclosure Management\Output\a610347cda7e\[Junio_V56.xlsx]DM_Variables'!#REF!=""), '\Users\DELLIN~1\AppData\Local\Temp\SAP AG\BO Disclosure Management\Output\a610347cda7e\[Junio_V56.xlsx]DM_Variables'!#REF!="")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C44</xm:sqref>
        </x14:conditionalFormatting>
        <x14:conditionalFormatting xmlns:xm="http://schemas.microsoft.com/office/excel/2006/main">
          <x14:cfRule type="expression" priority="571" stopIfTrue="1" id="{647B2D4A-C668-4BD4-A5C0-19656FE6908D}">
            <xm:f>_xludf.AND('\Users\DELLIN~1\AppData\Local\Temp\SAP AG\BO Disclosure Management\Output\a610347cda7e\[Junio_V56.xlsx]DM_Variables'!#REF!&lt;&gt;"", '\Users\DELLIN~1\AppData\Local\Temp\SAP AG\BO Disclosure Management\Output\a610347cda7e\[Junio_V56.xlsx]DM_Variables'!#REF!&lt;&gt;"", '\Users\DELLIN~1\AppData\Local\Temp\SAP AG\BO Disclosure Management\Output\a610347cda7e\[Junio_V56.xlsx]DM_Variables'!#REF!="")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C44</xm:sqref>
        </x14:conditionalFormatting>
        <x14:conditionalFormatting xmlns:xm="http://schemas.microsoft.com/office/excel/2006/main">
          <x14:cfRule type="expression" priority="568" id="{AF2F02EE-E52D-439A-B474-422C453B233C}">
            <xm:f>_xludf.AND(_xludf.OR('\Users\DELLIN~1\AppData\Local\Temp\SAP AG\BO Disclosure Management\Output\a610347cda7e\[Junio_V56.xlsx]DM_Variables'!#REF!="", '\Users\DELLIN~1\AppData\Local\Temp\SAP AG\BO Disclosure Management\Output\a610347cda7e\[Junio_V56.xlsx]DM_Variables'!#REF!=""), '\Users\DELLIN~1\AppData\Local\Temp\SAP AG\BO Disclosure Management\Output\a610347cda7e\[Junio_V56.xlsx]DM_Variables'!#REF!="")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C45</xm:sqref>
        </x14:conditionalFormatting>
        <x14:conditionalFormatting xmlns:xm="http://schemas.microsoft.com/office/excel/2006/main">
          <x14:cfRule type="expression" priority="567" stopIfTrue="1" id="{3E861216-229F-4B98-90DF-B993A2A614FD}">
            <xm:f>_xludf.AND('\Users\DELLIN~1\AppData\Local\Temp\SAP AG\BO Disclosure Management\Output\a610347cda7e\[Junio_V56.xlsx]DM_Variables'!#REF!&lt;&gt;"", '\Users\DELLIN~1\AppData\Local\Temp\SAP AG\BO Disclosure Management\Output\a610347cda7e\[Junio_V56.xlsx]DM_Variables'!#REF!&lt;&gt;"", '\Users\DELLIN~1\AppData\Local\Temp\SAP AG\BO Disclosure Management\Output\a610347cda7e\[Junio_V56.xlsx]DM_Variables'!#REF!="")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C45</xm:sqref>
        </x14:conditionalFormatting>
        <x14:conditionalFormatting xmlns:xm="http://schemas.microsoft.com/office/excel/2006/main">
          <x14:cfRule type="expression" priority="564" id="{69B53900-FE6B-4B9C-841B-73F3BBC3B801}">
            <xm:f>_xludf.AND(_xludf.OR('\Users\DELLIN~1\AppData\Local\Temp\SAP AG\BO Disclosure Management\Output\a610347cda7e\[Junio_V56.xlsx]DM_Variables'!#REF!="", '\Users\DELLIN~1\AppData\Local\Temp\SAP AG\BO Disclosure Management\Output\a610347cda7e\[Junio_V56.xlsx]DM_Variables'!#REF!=""), '\Users\DELLIN~1\AppData\Local\Temp\SAP AG\BO Disclosure Management\Output\a610347cda7e\[Junio_V56.xlsx]DM_Variables'!#REF!="")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C46</xm:sqref>
        </x14:conditionalFormatting>
        <x14:conditionalFormatting xmlns:xm="http://schemas.microsoft.com/office/excel/2006/main">
          <x14:cfRule type="expression" priority="563" stopIfTrue="1" id="{1C0D6B66-CC3C-4345-87BA-44A9B2424E50}">
            <xm:f>_xludf.AND('\Users\DELLIN~1\AppData\Local\Temp\SAP AG\BO Disclosure Management\Output\a610347cda7e\[Junio_V56.xlsx]DM_Variables'!#REF!&lt;&gt;"", '\Users\DELLIN~1\AppData\Local\Temp\SAP AG\BO Disclosure Management\Output\a610347cda7e\[Junio_V56.xlsx]DM_Variables'!#REF!&lt;&gt;"", '\Users\DELLIN~1\AppData\Local\Temp\SAP AG\BO Disclosure Management\Output\a610347cda7e\[Junio_V56.xlsx]DM_Variables'!#REF!="")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C46</xm:sqref>
        </x14:conditionalFormatting>
        <x14:conditionalFormatting xmlns:xm="http://schemas.microsoft.com/office/excel/2006/main">
          <x14:cfRule type="expression" priority="560" id="{F226ACA3-46F2-4547-8345-AC37D2720F10}">
            <xm:f>_xludf.AND(_xludf.OR('\Users\DELLIN~1\AppData\Local\Temp\SAP AG\BO Disclosure Management\Output\a610347cda7e\[Junio_V56.xlsx]DM_Variables'!#REF!="", '\Users\DELLIN~1\AppData\Local\Temp\SAP AG\BO Disclosure Management\Output\a610347cda7e\[Junio_V56.xlsx]DM_Variables'!#REF!=""), '\Users\DELLIN~1\AppData\Local\Temp\SAP AG\BO Disclosure Management\Output\a610347cda7e\[Junio_V56.xlsx]DM_Variables'!#REF!="")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C47</xm:sqref>
        </x14:conditionalFormatting>
        <x14:conditionalFormatting xmlns:xm="http://schemas.microsoft.com/office/excel/2006/main">
          <x14:cfRule type="expression" priority="559" stopIfTrue="1" id="{53AB2AB1-7E41-43AF-99D2-2520E3A7B810}">
            <xm:f>_xludf.AND('\Users\DELLIN~1\AppData\Local\Temp\SAP AG\BO Disclosure Management\Output\a610347cda7e\[Junio_V56.xlsx]DM_Variables'!#REF!&lt;&gt;"", '\Users\DELLIN~1\AppData\Local\Temp\SAP AG\BO Disclosure Management\Output\a610347cda7e\[Junio_V56.xlsx]DM_Variables'!#REF!&lt;&gt;"", '\Users\DELLIN~1\AppData\Local\Temp\SAP AG\BO Disclosure Management\Output\a610347cda7e\[Junio_V56.xlsx]DM_Variables'!#REF!="")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C47</xm:sqref>
        </x14:conditionalFormatting>
        <x14:conditionalFormatting xmlns:xm="http://schemas.microsoft.com/office/excel/2006/main">
          <x14:cfRule type="expression" priority="556" id="{52FC5527-420E-49C4-9497-4D24629257F5}">
            <xm:f>_xludf.AND(_xludf.OR('\Users\DELLIN~1\AppData\Local\Temp\SAP AG\BO Disclosure Management\Output\a610347cda7e\[Junio_V56.xlsx]DM_Variables'!#REF!="", '\Users\DELLIN~1\AppData\Local\Temp\SAP AG\BO Disclosure Management\Output\a610347cda7e\[Junio_V56.xlsx]DM_Variables'!#REF!=""), '\Users\DELLIN~1\AppData\Local\Temp\SAP AG\BO Disclosure Management\Output\a610347cda7e\[Junio_V56.xlsx]DM_Variables'!#REF!="")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C48</xm:sqref>
        </x14:conditionalFormatting>
        <x14:conditionalFormatting xmlns:xm="http://schemas.microsoft.com/office/excel/2006/main">
          <x14:cfRule type="expression" priority="555" stopIfTrue="1" id="{587E9789-F6AB-486D-9D46-5A5A28E18640}">
            <xm:f>_xludf.AND('\Users\DELLIN~1\AppData\Local\Temp\SAP AG\BO Disclosure Management\Output\a610347cda7e\[Junio_V56.xlsx]DM_Variables'!#REF!&lt;&gt;"", '\Users\DELLIN~1\AppData\Local\Temp\SAP AG\BO Disclosure Management\Output\a610347cda7e\[Junio_V56.xlsx]DM_Variables'!#REF!&lt;&gt;"", '\Users\DELLIN~1\AppData\Local\Temp\SAP AG\BO Disclosure Management\Output\a610347cda7e\[Junio_V56.xlsx]DM_Variables'!#REF!="")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C48</xm:sqref>
        </x14:conditionalFormatting>
        <x14:conditionalFormatting xmlns:xm="http://schemas.microsoft.com/office/excel/2006/main">
          <x14:cfRule type="expression" priority="552" id="{24703F92-FBE7-4C50-A95F-002C372A3223}">
            <xm:f>_xludf.AND(_xludf.OR('\Users\DELLIN~1\AppData\Local\Temp\SAP AG\BO Disclosure Management\Output\a610347cda7e\[Junio_V56.xlsx]DM_Variables'!#REF!="", '\Users\DELLIN~1\AppData\Local\Temp\SAP AG\BO Disclosure Management\Output\a610347cda7e\[Junio_V56.xlsx]DM_Variables'!#REF!=""), '\Users\DELLIN~1\AppData\Local\Temp\SAP AG\BO Disclosure Management\Output\a610347cda7e\[Junio_V56.xlsx]DM_Variables'!#REF!="")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C49</xm:sqref>
        </x14:conditionalFormatting>
        <x14:conditionalFormatting xmlns:xm="http://schemas.microsoft.com/office/excel/2006/main">
          <x14:cfRule type="expression" priority="551" stopIfTrue="1" id="{76BEFFC6-E98B-4EB9-A556-3FC8C803D5EC}">
            <xm:f>_xludf.AND('\Users\DELLIN~1\AppData\Local\Temp\SAP AG\BO Disclosure Management\Output\a610347cda7e\[Junio_V56.xlsx]DM_Variables'!#REF!&lt;&gt;"", '\Users\DELLIN~1\AppData\Local\Temp\SAP AG\BO Disclosure Management\Output\a610347cda7e\[Junio_V56.xlsx]DM_Variables'!#REF!&lt;&gt;"", '\Users\DELLIN~1\AppData\Local\Temp\SAP AG\BO Disclosure Management\Output\a610347cda7e\[Junio_V56.xlsx]DM_Variables'!#REF!="")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C49</xm:sqref>
        </x14:conditionalFormatting>
        <x14:conditionalFormatting xmlns:xm="http://schemas.microsoft.com/office/excel/2006/main">
          <x14:cfRule type="expression" priority="548" id="{DB074D15-FEAF-4812-B74E-A569DBA6526B}">
            <xm:f>_xludf.AND(_xludf.OR('\Users\DELLIN~1\AppData\Local\Temp\SAP AG\BO Disclosure Management\Output\a610347cda7e\[Junio_V56.xlsx]DM_Variables'!#REF!="", '\Users\DELLIN~1\AppData\Local\Temp\SAP AG\BO Disclosure Management\Output\a610347cda7e\[Junio_V56.xlsx]DM_Variables'!#REF!=""), '\Users\DELLIN~1\AppData\Local\Temp\SAP AG\BO Disclosure Management\Output\a610347cda7e\[Junio_V56.xlsx]DM_Variables'!#REF!="")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C50</xm:sqref>
        </x14:conditionalFormatting>
        <x14:conditionalFormatting xmlns:xm="http://schemas.microsoft.com/office/excel/2006/main">
          <x14:cfRule type="expression" priority="547" stopIfTrue="1" id="{950C0347-6435-4A8E-AFE0-4460E2127E30}">
            <xm:f>_xludf.AND('\Users\DELLIN~1\AppData\Local\Temp\SAP AG\BO Disclosure Management\Output\a610347cda7e\[Junio_V56.xlsx]DM_Variables'!#REF!&lt;&gt;"", '\Users\DELLIN~1\AppData\Local\Temp\SAP AG\BO Disclosure Management\Output\a610347cda7e\[Junio_V56.xlsx]DM_Variables'!#REF!&lt;&gt;"", '\Users\DELLIN~1\AppData\Local\Temp\SAP AG\BO Disclosure Management\Output\a610347cda7e\[Junio_V56.xlsx]DM_Variables'!#REF!="")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C50</xm:sqref>
        </x14:conditionalFormatting>
        <x14:conditionalFormatting xmlns:xm="http://schemas.microsoft.com/office/excel/2006/main">
          <x14:cfRule type="expression" priority="544" id="{642771FB-AC34-435A-8F15-A51A93C9EE2A}">
            <xm:f>_xludf.AND(_xludf.OR('\Users\DELLIN~1\AppData\Local\Temp\SAP AG\BO Disclosure Management\Output\a610347cda7e\[Junio_V56.xlsx]DM_Variables'!#REF!="", '\Users\DELLIN~1\AppData\Local\Temp\SAP AG\BO Disclosure Management\Output\a610347cda7e\[Junio_V56.xlsx]DM_Variables'!#REF!=""), '\Users\DELLIN~1\AppData\Local\Temp\SAP AG\BO Disclosure Management\Output\a610347cda7e\[Junio_V56.xlsx]DM_Variables'!#REF!="")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C51</xm:sqref>
        </x14:conditionalFormatting>
        <x14:conditionalFormatting xmlns:xm="http://schemas.microsoft.com/office/excel/2006/main">
          <x14:cfRule type="expression" priority="543" stopIfTrue="1" id="{1A3FAD4A-0BD4-4618-8307-C255286CE7F8}">
            <xm:f>_xludf.AND('\Users\DELLIN~1\AppData\Local\Temp\SAP AG\BO Disclosure Management\Output\a610347cda7e\[Junio_V56.xlsx]DM_Variables'!#REF!&lt;&gt;"", '\Users\DELLIN~1\AppData\Local\Temp\SAP AG\BO Disclosure Management\Output\a610347cda7e\[Junio_V56.xlsx]DM_Variables'!#REF!&lt;&gt;"", '\Users\DELLIN~1\AppData\Local\Temp\SAP AG\BO Disclosure Management\Output\a610347cda7e\[Junio_V56.xlsx]DM_Variables'!#REF!="")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C51</xm:sqref>
        </x14:conditionalFormatting>
        <x14:conditionalFormatting xmlns:xm="http://schemas.microsoft.com/office/excel/2006/main">
          <x14:cfRule type="expression" priority="540" id="{D83D5CAD-AF1D-44C6-BC39-C1E6D2320162}">
            <xm:f>_xludf.AND(_xludf.OR('\Users\DELLIN~1\AppData\Local\Temp\SAP AG\BO Disclosure Management\Output\a610347cda7e\[Junio_V56.xlsx]DM_Variables'!#REF!="", '\Users\DELLIN~1\AppData\Local\Temp\SAP AG\BO Disclosure Management\Output\a610347cda7e\[Junio_V56.xlsx]DM_Variables'!#REF!=""), '\Users\DELLIN~1\AppData\Local\Temp\SAP AG\BO Disclosure Management\Output\a610347cda7e\[Junio_V56.xlsx]DM_Variables'!#REF!="")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C52</xm:sqref>
        </x14:conditionalFormatting>
        <x14:conditionalFormatting xmlns:xm="http://schemas.microsoft.com/office/excel/2006/main">
          <x14:cfRule type="expression" priority="539" stopIfTrue="1" id="{89D3051A-FD59-4CF3-B1FF-ED5BF4AA7B02}">
            <xm:f>_xludf.AND('\Users\DELLIN~1\AppData\Local\Temp\SAP AG\BO Disclosure Management\Output\a610347cda7e\[Junio_V56.xlsx]DM_Variables'!#REF!&lt;&gt;"", '\Users\DELLIN~1\AppData\Local\Temp\SAP AG\BO Disclosure Management\Output\a610347cda7e\[Junio_V56.xlsx]DM_Variables'!#REF!&lt;&gt;"", '\Users\DELLIN~1\AppData\Local\Temp\SAP AG\BO Disclosure Management\Output\a610347cda7e\[Junio_V56.xlsx]DM_Variables'!#REF!="")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C52</xm:sqref>
        </x14:conditionalFormatting>
        <x14:conditionalFormatting xmlns:xm="http://schemas.microsoft.com/office/excel/2006/main">
          <x14:cfRule type="expression" priority="535" stopIfTrue="1" id="{FBD91F20-6598-4B57-B625-F04F398F885A}">
            <xm:f>_xludf.AND('\Users\DELLIN~1\AppData\Local\Temp\SAP AG\BO Disclosure Management\Output\3d1d1036ed44\[Diciembre - Informes financieros y notas obligatorias_V2.xlsx]DM_Variables'!#REF!&lt;&gt;"", '\Users\DELLIN~1\AppData\Local\Temp\SAP AG\BO Disclosure Management\Output\3d1d1036ed44\[Diciembre - Informes financieros y notas obligatorias_V2.xlsx]DM_Variables'!#REF!&lt;&gt;"", '\Users\DELLIN~1\AppData\Local\Temp\SAP AG\BO Disclosure Management\Output\3d1d1036ed44\[Diciembre - Informes financieros y notas obligatorias_V2.xlsx]DM_Variables'!#REF!="")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14:cfRule type="expression" priority="536" id="{16D26BD1-BBD2-498D-9CD8-E4675AB697BC}">
            <xm:f>_xludf.AND(_xludf.OR('\Users\DELLIN~1\AppData\Local\Temp\SAP AG\BO Disclosure Management\Output\3d1d1036ed44\[Diciembre - Informes financieros y notas obligatorias_V2.xlsx]DM_Variables'!#REF!="", '\Users\DELLIN~1\AppData\Local\Temp\SAP AG\BO Disclosure Management\Output\3d1d1036ed44\[Diciembre - Informes financieros y notas obligatorias_V2.xlsx]DM_Variables'!#REF!=""), '\Users\DELLIN~1\AppData\Local\Temp\SAP AG\BO Disclosure Management\Output\3d1d1036ed44\[Diciembre - Informes financieros y notas obligatorias_V2.xlsx]DM_Variables'!#REF!="")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C4</xm:sqref>
        </x14:conditionalFormatting>
        <x14:conditionalFormatting xmlns:xm="http://schemas.microsoft.com/office/excel/2006/main">
          <x14:cfRule type="expression" priority="531" stopIfTrue="1" id="{EE29B391-D665-4AD8-8E6A-53D22D2A714C}">
            <xm:f>_xludf.AND('\Users\DELLIN~1\AppData\Local\Temp\SAP AG\BO Disclosure Management\Output\3d1d1036ed44\[Diciembre - Informes financieros y notas obligatorias_V2.xlsx]DM_Variables'!#REF!&lt;&gt;"", '\Users\DELLIN~1\AppData\Local\Temp\SAP AG\BO Disclosure Management\Output\3d1d1036ed44\[Diciembre - Informes financieros y notas obligatorias_V2.xlsx]DM_Variables'!#REF!&lt;&gt;"", '\Users\DELLIN~1\AppData\Local\Temp\SAP AG\BO Disclosure Management\Output\3d1d1036ed44\[Diciembre - Informes financieros y notas obligatorias_V2.xlsx]DM_Variables'!#REF!="")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14:cfRule type="expression" priority="532" id="{99B34C1C-4C16-4C61-AA4B-814EC34DF9EC}">
            <xm:f>_xludf.AND(_xludf.OR('\Users\DELLIN~1\AppData\Local\Temp\SAP AG\BO Disclosure Management\Output\3d1d1036ed44\[Diciembre - Informes financieros y notas obligatorias_V2.xlsx]DM_Variables'!#REF!="", '\Users\DELLIN~1\AppData\Local\Temp\SAP AG\BO Disclosure Management\Output\3d1d1036ed44\[Diciembre - Informes financieros y notas obligatorias_V2.xlsx]DM_Variables'!#REF!=""), '\Users\DELLIN~1\AppData\Local\Temp\SAP AG\BO Disclosure Management\Output\3d1d1036ed44\[Diciembre - Informes financieros y notas obligatorias_V2.xlsx]DM_Variables'!#REF!="")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C5</xm:sqref>
        </x14:conditionalFormatting>
        <x14:conditionalFormatting xmlns:xm="http://schemas.microsoft.com/office/excel/2006/main">
          <x14:cfRule type="expression" priority="512" id="{3424A87C-DDEA-47F3-81AC-3178828C09D8}">
            <xm:f>_xludf.AND(_xludf.OR('\Users\DELLIN~1\AppData\Local\Temp\SAP AG\BO Disclosure Management\Output\3d1d1036ed44\[Diciembre - Informes financieros y notas obligatorias_V2.xlsx]DM_Variables'!#REF!="", '\Users\DELLIN~1\AppData\Local\Temp\SAP AG\BO Disclosure Management\Output\3d1d1036ed44\[Diciembre - Informes financieros y notas obligatorias_V2.xlsx]DM_Variables'!#REF!=""), '\Users\DELLIN~1\AppData\Local\Temp\SAP AG\BO Disclosure Management\Output\3d1d1036ed44\[Diciembre - Informes financieros y notas obligatorias_V2.xlsx]DM_Variables'!#REF!="")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C11</xm:sqref>
        </x14:conditionalFormatting>
        <x14:conditionalFormatting xmlns:xm="http://schemas.microsoft.com/office/excel/2006/main">
          <x14:cfRule type="expression" priority="511" stopIfTrue="1" id="{F870BE1A-CA43-4C0E-BCCF-AC53707F9723}">
            <xm:f>_xludf.AND('\Users\DELLIN~1\AppData\Local\Temp\SAP AG\BO Disclosure Management\Output\3d1d1036ed44\[Diciembre - Informes financieros y notas obligatorias_V2.xlsx]DM_Variables'!#REF!&lt;&gt;"", '\Users\DELLIN~1\AppData\Local\Temp\SAP AG\BO Disclosure Management\Output\3d1d1036ed44\[Diciembre - Informes financieros y notas obligatorias_V2.xlsx]DM_Variables'!#REF!&lt;&gt;"", '\Users\DELLIN~1\AppData\Local\Temp\SAP AG\BO Disclosure Management\Output\3d1d1036ed44\[Diciembre - Informes financieros y notas obligatorias_V2.xlsx]DM_Variables'!#REF!="")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C11</xm:sqref>
        </x14:conditionalFormatting>
        <x14:conditionalFormatting xmlns:xm="http://schemas.microsoft.com/office/excel/2006/main">
          <x14:cfRule type="expression" priority="508" id="{A6D6A784-B054-4A03-A880-E80B3895F199}">
            <xm:f>_xludf.AND(_xludf.OR('\Users\DELLIN~1\AppData\Local\Temp\SAP AG\BO Disclosure Management\Output\3d1d1036ed44\[Diciembre - Informes financieros y notas obligatorias_V2.xlsx]DM_Variables'!#REF!="", '\Users\DELLIN~1\AppData\Local\Temp\SAP AG\BO Disclosure Management\Output\3d1d1036ed44\[Diciembre - Informes financieros y notas obligatorias_V2.xlsx]DM_Variables'!#REF!=""), '\Users\DELLIN~1\AppData\Local\Temp\SAP AG\BO Disclosure Management\Output\3d1d1036ed44\[Diciembre - Informes financieros y notas obligatorias_V2.xlsx]DM_Variables'!#REF!="")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C12</xm:sqref>
        </x14:conditionalFormatting>
        <x14:conditionalFormatting xmlns:xm="http://schemas.microsoft.com/office/excel/2006/main">
          <x14:cfRule type="expression" priority="507" stopIfTrue="1" id="{1D8B63FC-5396-4B0F-A2F2-44C65ACE3EC5}">
            <xm:f>_xludf.AND('\Users\DELLIN~1\AppData\Local\Temp\SAP AG\BO Disclosure Management\Output\3d1d1036ed44\[Diciembre - Informes financieros y notas obligatorias_V2.xlsx]DM_Variables'!#REF!&lt;&gt;"", '\Users\DELLIN~1\AppData\Local\Temp\SAP AG\BO Disclosure Management\Output\3d1d1036ed44\[Diciembre - Informes financieros y notas obligatorias_V2.xlsx]DM_Variables'!#REF!&lt;&gt;"", '\Users\DELLIN~1\AppData\Local\Temp\SAP AG\BO Disclosure Management\Output\3d1d1036ed44\[Diciembre - Informes financieros y notas obligatorias_V2.xlsx]DM_Variables'!#REF!="")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C12</xm:sqref>
        </x14:conditionalFormatting>
        <x14:conditionalFormatting xmlns:xm="http://schemas.microsoft.com/office/excel/2006/main">
          <x14:cfRule type="expression" priority="504" id="{CB7E5062-90E6-4728-996C-300B91B37E1D}">
            <xm:f>_xludf.AND(_xludf.OR('\Users\DELLIN~1\AppData\Local\Temp\SAP AG\BO Disclosure Management\Output\3d1d1036ed44\[Diciembre - Informes financieros y notas obligatorias_V2.xlsx]DM_Variables'!#REF!="", '\Users\DELLIN~1\AppData\Local\Temp\SAP AG\BO Disclosure Management\Output\3d1d1036ed44\[Diciembre - Informes financieros y notas obligatorias_V2.xlsx]DM_Variables'!#REF!=""), '\Users\DELLIN~1\AppData\Local\Temp\SAP AG\BO Disclosure Management\Output\3d1d1036ed44\[Diciembre - Informes financieros y notas obligatorias_V2.xlsx]DM_Variables'!#REF!="")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C13:C22</xm:sqref>
        </x14:conditionalFormatting>
        <x14:conditionalFormatting xmlns:xm="http://schemas.microsoft.com/office/excel/2006/main">
          <x14:cfRule type="expression" priority="503" stopIfTrue="1" id="{0D52E94E-6366-4033-852F-696DBDEB719B}">
            <xm:f>_xludf.AND('\Users\DELLIN~1\AppData\Local\Temp\SAP AG\BO Disclosure Management\Output\3d1d1036ed44\[Diciembre - Informes financieros y notas obligatorias_V2.xlsx]DM_Variables'!#REF!&lt;&gt;"", '\Users\DELLIN~1\AppData\Local\Temp\SAP AG\BO Disclosure Management\Output\3d1d1036ed44\[Diciembre - Informes financieros y notas obligatorias_V2.xlsx]DM_Variables'!#REF!&lt;&gt;"", '\Users\DELLIN~1\AppData\Local\Temp\SAP AG\BO Disclosure Management\Output\3d1d1036ed44\[Diciembre - Informes financieros y notas obligatorias_V2.xlsx]DM_Variables'!#REF!="")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C13:C22</xm:sqref>
        </x14:conditionalFormatting>
        <x14:conditionalFormatting xmlns:xm="http://schemas.microsoft.com/office/excel/2006/main">
          <x14:cfRule type="expression" priority="500" id="{62A5FAB4-5B94-434D-9AB4-AFB172808436}">
            <xm:f>_xludf.AND(_xludf.OR('\Users\DELLIN~1\AppData\Local\Temp\SAP AG\BO Disclosure Management\Output\3d1d1036ed44\[Diciembre - Informes financieros y notas obligatorias_V2.xlsx]DM_Variables'!#REF!="", '\Users\DELLIN~1\AppData\Local\Temp\SAP AG\BO Disclosure Management\Output\3d1d1036ed44\[Diciembre - Informes financieros y notas obligatorias_V2.xlsx]DM_Variables'!#REF!=""), '\Users\DELLIN~1\AppData\Local\Temp\SAP AG\BO Disclosure Management\Output\3d1d1036ed44\[Diciembre - Informes financieros y notas obligatorias_V2.xlsx]DM_Variables'!#REF!="")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C23</xm:sqref>
        </x14:conditionalFormatting>
        <x14:conditionalFormatting xmlns:xm="http://schemas.microsoft.com/office/excel/2006/main">
          <x14:cfRule type="expression" priority="499" stopIfTrue="1" id="{BBE8B6A7-2F70-499B-8D8E-5973DF4B4FC1}">
            <xm:f>_xludf.AND('\Users\DELLIN~1\AppData\Local\Temp\SAP AG\BO Disclosure Management\Output\3d1d1036ed44\[Diciembre - Informes financieros y notas obligatorias_V2.xlsx]DM_Variables'!#REF!&lt;&gt;"", '\Users\DELLIN~1\AppData\Local\Temp\SAP AG\BO Disclosure Management\Output\3d1d1036ed44\[Diciembre - Informes financieros y notas obligatorias_V2.xlsx]DM_Variables'!#REF!&lt;&gt;"", '\Users\DELLIN~1\AppData\Local\Temp\SAP AG\BO Disclosure Management\Output\3d1d1036ed44\[Diciembre - Informes financieros y notas obligatorias_V2.xlsx]DM_Variables'!#REF!="")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C23</xm:sqref>
        </x14:conditionalFormatting>
        <x14:conditionalFormatting xmlns:xm="http://schemas.microsoft.com/office/excel/2006/main">
          <x14:cfRule type="expression" priority="496" id="{7D3523A9-2D18-4C82-9463-03FCC46A578A}">
            <xm:f>_xludf.AND(_xludf.OR('\Users\DELLIN~1\AppData\Local\Temp\SAP AG\BO Disclosure Management\Output\3d1d1036ed44\[Diciembre - Informes financieros y notas obligatorias_V2.xlsx]DM_Variables'!#REF!="", '\Users\DELLIN~1\AppData\Local\Temp\SAP AG\BO Disclosure Management\Output\3d1d1036ed44\[Diciembre - Informes financieros y notas obligatorias_V2.xlsx]DM_Variables'!#REF!=""), '\Users\DELLIN~1\AppData\Local\Temp\SAP AG\BO Disclosure Management\Output\3d1d1036ed44\[Diciembre - Informes financieros y notas obligatorias_V2.xlsx]DM_Variables'!#REF!="")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C26</xm:sqref>
        </x14:conditionalFormatting>
        <x14:conditionalFormatting xmlns:xm="http://schemas.microsoft.com/office/excel/2006/main">
          <x14:cfRule type="expression" priority="495" stopIfTrue="1" id="{6DB7A497-CDAF-49CB-90C0-D175981C6E45}">
            <xm:f>_xludf.AND('\Users\DELLIN~1\AppData\Local\Temp\SAP AG\BO Disclosure Management\Output\3d1d1036ed44\[Diciembre - Informes financieros y notas obligatorias_V2.xlsx]DM_Variables'!#REF!&lt;&gt;"", '\Users\DELLIN~1\AppData\Local\Temp\SAP AG\BO Disclosure Management\Output\3d1d1036ed44\[Diciembre - Informes financieros y notas obligatorias_V2.xlsx]DM_Variables'!#REF!&lt;&gt;"", '\Users\DELLIN~1\AppData\Local\Temp\SAP AG\BO Disclosure Management\Output\3d1d1036ed44\[Diciembre - Informes financieros y notas obligatorias_V2.xlsx]DM_Variables'!#REF!="")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C26</xm:sqref>
        </x14:conditionalFormatting>
        <x14:conditionalFormatting xmlns:xm="http://schemas.microsoft.com/office/excel/2006/main">
          <x14:cfRule type="expression" priority="492" id="{47BFED29-9C20-41FA-B319-199465EE9D4A}">
            <xm:f>_xludf.AND(_xludf.OR('\Users\DELLIN~1\AppData\Local\Temp\SAP AG\BO Disclosure Management\Output\3d1d1036ed44\[Diciembre - Informes financieros y notas obligatorias_V2.xlsx]DM_Variables'!#REF!="", '\Users\DELLIN~1\AppData\Local\Temp\SAP AG\BO Disclosure Management\Output\3d1d1036ed44\[Diciembre - Informes financieros y notas obligatorias_V2.xlsx]DM_Variables'!#REF!=""), '\Users\DELLIN~1\AppData\Local\Temp\SAP AG\BO Disclosure Management\Output\3d1d1036ed44\[Diciembre - Informes financieros y notas obligatorias_V2.xlsx]DM_Variables'!#REF!="")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C27</xm:sqref>
        </x14:conditionalFormatting>
        <x14:conditionalFormatting xmlns:xm="http://schemas.microsoft.com/office/excel/2006/main">
          <x14:cfRule type="expression" priority="491" stopIfTrue="1" id="{5F2D50C2-BF4F-471A-B51E-6B478E83C010}">
            <xm:f>_xludf.AND('\Users\DELLIN~1\AppData\Local\Temp\SAP AG\BO Disclosure Management\Output\3d1d1036ed44\[Diciembre - Informes financieros y notas obligatorias_V2.xlsx]DM_Variables'!#REF!&lt;&gt;"", '\Users\DELLIN~1\AppData\Local\Temp\SAP AG\BO Disclosure Management\Output\3d1d1036ed44\[Diciembre - Informes financieros y notas obligatorias_V2.xlsx]DM_Variables'!#REF!&lt;&gt;"", '\Users\DELLIN~1\AppData\Local\Temp\SAP AG\BO Disclosure Management\Output\3d1d1036ed44\[Diciembre - Informes financieros y notas obligatorias_V2.xlsx]DM_Variables'!#REF!="")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C27</xm:sqref>
        </x14:conditionalFormatting>
        <x14:conditionalFormatting xmlns:xm="http://schemas.microsoft.com/office/excel/2006/main">
          <x14:cfRule type="expression" priority="488" id="{3040D1F8-A0C3-44AD-988F-3C59D997A12D}">
            <xm:f>_xludf.AND(_xludf.OR('\Users\DELLIN~1\AppData\Local\Temp\SAP AG\BO Disclosure Management\Output\3d1d1036ed44\[Diciembre - Informes financieros y notas obligatorias_V2.xlsx]DM_Variables'!#REF!="", '\Users\DELLIN~1\AppData\Local\Temp\SAP AG\BO Disclosure Management\Output\3d1d1036ed44\[Diciembre - Informes financieros y notas obligatorias_V2.xlsx]DM_Variables'!#REF!=""), '\Users\DELLIN~1\AppData\Local\Temp\SAP AG\BO Disclosure Management\Output\3d1d1036ed44\[Diciembre - Informes financieros y notas obligatorias_V2.xlsx]DM_Variables'!#REF!="")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C28</xm:sqref>
        </x14:conditionalFormatting>
        <x14:conditionalFormatting xmlns:xm="http://schemas.microsoft.com/office/excel/2006/main">
          <x14:cfRule type="expression" priority="487" stopIfTrue="1" id="{E482A8EF-6120-4AB8-9DFC-C7881F2DE36A}">
            <xm:f>_xludf.AND('\Users\DELLIN~1\AppData\Local\Temp\SAP AG\BO Disclosure Management\Output\3d1d1036ed44\[Diciembre - Informes financieros y notas obligatorias_V2.xlsx]DM_Variables'!#REF!&lt;&gt;"", '\Users\DELLIN~1\AppData\Local\Temp\SAP AG\BO Disclosure Management\Output\3d1d1036ed44\[Diciembre - Informes financieros y notas obligatorias_V2.xlsx]DM_Variables'!#REF!&lt;&gt;"", '\Users\DELLIN~1\AppData\Local\Temp\SAP AG\BO Disclosure Management\Output\3d1d1036ed44\[Diciembre - Informes financieros y notas obligatorias_V2.xlsx]DM_Variables'!#REF!="")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C28</xm:sqref>
        </x14:conditionalFormatting>
        <x14:conditionalFormatting xmlns:xm="http://schemas.microsoft.com/office/excel/2006/main">
          <x14:cfRule type="expression" priority="484" id="{88A2A6B6-FA82-4FC0-85CC-90EC83599DCB}">
            <xm:f>_xludf.AND(_xludf.OR('\Users\DELLIN~1\AppData\Local\Temp\SAP AG\BO Disclosure Management\Output\3d1d1036ed44\[Diciembre - Informes financieros y notas obligatorias_V2.xlsx]DM_Variables'!#REF!="", '\Users\DELLIN~1\AppData\Local\Temp\SAP AG\BO Disclosure Management\Output\3d1d1036ed44\[Diciembre - Informes financieros y notas obligatorias_V2.xlsx]DM_Variables'!#REF!=""), '\Users\DELLIN~1\AppData\Local\Temp\SAP AG\BO Disclosure Management\Output\3d1d1036ed44\[Diciembre - Informes financieros y notas obligatorias_V2.xlsx]DM_Variables'!#REF!="")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C30:C32</xm:sqref>
        </x14:conditionalFormatting>
        <x14:conditionalFormatting xmlns:xm="http://schemas.microsoft.com/office/excel/2006/main">
          <x14:cfRule type="expression" priority="483" stopIfTrue="1" id="{8F2853D2-A675-43E2-93D4-850AB6B8C951}">
            <xm:f>_xludf.AND('\Users\DELLIN~1\AppData\Local\Temp\SAP AG\BO Disclosure Management\Output\3d1d1036ed44\[Diciembre - Informes financieros y notas obligatorias_V2.xlsx]DM_Variables'!#REF!&lt;&gt;"", '\Users\DELLIN~1\AppData\Local\Temp\SAP AG\BO Disclosure Management\Output\3d1d1036ed44\[Diciembre - Informes financieros y notas obligatorias_V2.xlsx]DM_Variables'!#REF!&lt;&gt;"", '\Users\DELLIN~1\AppData\Local\Temp\SAP AG\BO Disclosure Management\Output\3d1d1036ed44\[Diciembre - Informes financieros y notas obligatorias_V2.xlsx]DM_Variables'!#REF!="")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C30:C32</xm:sqref>
        </x14:conditionalFormatting>
        <x14:conditionalFormatting xmlns:xm="http://schemas.microsoft.com/office/excel/2006/main">
          <x14:cfRule type="expression" priority="480" id="{A17B289D-E703-40FD-A0B7-0619F3870A51}">
            <xm:f>_xludf.AND(_xludf.OR('\Users\DELLIN~1\AppData\Local\Temp\SAP AG\BO Disclosure Management\Output\3d1d1036ed44\[Diciembre - Informes financieros y notas obligatorias_V2.xlsx]DM_Variables'!#REF!="", '\Users\DELLIN~1\AppData\Local\Temp\SAP AG\BO Disclosure Management\Output\3d1d1036ed44\[Diciembre - Informes financieros y notas obligatorias_V2.xlsx]DM_Variables'!#REF!=""), '\Users\DELLIN~1\AppData\Local\Temp\SAP AG\BO Disclosure Management\Output\3d1d1036ed44\[Diciembre - Informes financieros y notas obligatorias_V2.xlsx]DM_Variables'!#REF!="")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C33:C35</xm:sqref>
        </x14:conditionalFormatting>
        <x14:conditionalFormatting xmlns:xm="http://schemas.microsoft.com/office/excel/2006/main">
          <x14:cfRule type="expression" priority="479" stopIfTrue="1" id="{3FD3036B-2C3F-484B-BCF0-5D27103E8340}">
            <xm:f>_xludf.AND('\Users\DELLIN~1\AppData\Local\Temp\SAP AG\BO Disclosure Management\Output\3d1d1036ed44\[Diciembre - Informes financieros y notas obligatorias_V2.xlsx]DM_Variables'!#REF!&lt;&gt;"", '\Users\DELLIN~1\AppData\Local\Temp\SAP AG\BO Disclosure Management\Output\3d1d1036ed44\[Diciembre - Informes financieros y notas obligatorias_V2.xlsx]DM_Variables'!#REF!&lt;&gt;"", '\Users\DELLIN~1\AppData\Local\Temp\SAP AG\BO Disclosure Management\Output\3d1d1036ed44\[Diciembre - Informes financieros y notas obligatorias_V2.xlsx]DM_Variables'!#REF!="")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C33:C35</xm:sqref>
        </x14:conditionalFormatting>
        <x14:conditionalFormatting xmlns:xm="http://schemas.microsoft.com/office/excel/2006/main">
          <x14:cfRule type="expression" priority="476" id="{D89BD10C-D913-4D78-99FC-DCBA4099EACB}">
            <xm:f>_xludf.AND(_xludf.OR('\Users\DELLIN~1\AppData\Local\Temp\SAP AG\BO Disclosure Management\Output\3d1d1036ed44\[Diciembre - Informes financieros y notas obligatorias_V2.xlsx]DM_Variables'!#REF!="", '\Users\DELLIN~1\AppData\Local\Temp\SAP AG\BO Disclosure Management\Output\3d1d1036ed44\[Diciembre - Informes financieros y notas obligatorias_V2.xlsx]DM_Variables'!#REF!=""), '\Users\DELLIN~1\AppData\Local\Temp\SAP AG\BO Disclosure Management\Output\3d1d1036ed44\[Diciembre - Informes financieros y notas obligatorias_V2.xlsx]DM_Variables'!#REF!="")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C36</xm:sqref>
        </x14:conditionalFormatting>
        <x14:conditionalFormatting xmlns:xm="http://schemas.microsoft.com/office/excel/2006/main">
          <x14:cfRule type="expression" priority="475" stopIfTrue="1" id="{DEEA9BE8-D4FC-4E90-B1BD-02AE2F0AC1DF}">
            <xm:f>_xludf.AND('\Users\DELLIN~1\AppData\Local\Temp\SAP AG\BO Disclosure Management\Output\3d1d1036ed44\[Diciembre - Informes financieros y notas obligatorias_V2.xlsx]DM_Variables'!#REF!&lt;&gt;"", '\Users\DELLIN~1\AppData\Local\Temp\SAP AG\BO Disclosure Management\Output\3d1d1036ed44\[Diciembre - Informes financieros y notas obligatorias_V2.xlsx]DM_Variables'!#REF!&lt;&gt;"", '\Users\DELLIN~1\AppData\Local\Temp\SAP AG\BO Disclosure Management\Output\3d1d1036ed44\[Diciembre - Informes financieros y notas obligatorias_V2.xlsx]DM_Variables'!#REF!="")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C36</xm:sqref>
        </x14:conditionalFormatting>
        <x14:conditionalFormatting xmlns:xm="http://schemas.microsoft.com/office/excel/2006/main">
          <x14:cfRule type="expression" priority="472" id="{0D60964E-91EC-472E-8CEC-5FB1252AE5F4}">
            <xm:f>_xludf.AND(_xludf.OR('\Users\DELLIN~1\AppData\Local\Temp\SAP AG\BO Disclosure Management\Output\3d1d1036ed44\[Diciembre - Informes financieros y notas obligatorias_V2.xlsx]DM_Variables'!#REF!="", '\Users\DELLIN~1\AppData\Local\Temp\SAP AG\BO Disclosure Management\Output\3d1d1036ed44\[Diciembre - Informes financieros y notas obligatorias_V2.xlsx]DM_Variables'!#REF!=""), '\Users\DELLIN~1\AppData\Local\Temp\SAP AG\BO Disclosure Management\Output\3d1d1036ed44\[Diciembre - Informes financieros y notas obligatorias_V2.xlsx]DM_Variables'!#REF!="")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C37</xm:sqref>
        </x14:conditionalFormatting>
        <x14:conditionalFormatting xmlns:xm="http://schemas.microsoft.com/office/excel/2006/main">
          <x14:cfRule type="expression" priority="471" stopIfTrue="1" id="{8CD1582F-727C-4D38-9507-DEB49BC40001}">
            <xm:f>_xludf.AND('\Users\DELLIN~1\AppData\Local\Temp\SAP AG\BO Disclosure Management\Output\3d1d1036ed44\[Diciembre - Informes financieros y notas obligatorias_V2.xlsx]DM_Variables'!#REF!&lt;&gt;"", '\Users\DELLIN~1\AppData\Local\Temp\SAP AG\BO Disclosure Management\Output\3d1d1036ed44\[Diciembre - Informes financieros y notas obligatorias_V2.xlsx]DM_Variables'!#REF!&lt;&gt;"", '\Users\DELLIN~1\AppData\Local\Temp\SAP AG\BO Disclosure Management\Output\3d1d1036ed44\[Diciembre - Informes financieros y notas obligatorias_V2.xlsx]DM_Variables'!#REF!="")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C37</xm:sqref>
        </x14:conditionalFormatting>
        <x14:conditionalFormatting xmlns:xm="http://schemas.microsoft.com/office/excel/2006/main">
          <x14:cfRule type="expression" priority="468" id="{1DFB76EC-06B4-4D28-BEDA-424738E5ED9B}">
            <xm:f>_xludf.AND(_xludf.OR('\Users\DELLIN~1\AppData\Local\Temp\SAP AG\BO Disclosure Management\Output\3d1d1036ed44\[Diciembre - Informes financieros y notas obligatorias_V2.xlsx]DM_Variables'!#REF!="", '\Users\DELLIN~1\AppData\Local\Temp\SAP AG\BO Disclosure Management\Output\3d1d1036ed44\[Diciembre - Informes financieros y notas obligatorias_V2.xlsx]DM_Variables'!#REF!=""), '\Users\DELLIN~1\AppData\Local\Temp\SAP AG\BO Disclosure Management\Output\3d1d1036ed44\[Diciembre - Informes financieros y notas obligatorias_V2.xlsx]DM_Variables'!#REF!="")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C38</xm:sqref>
        </x14:conditionalFormatting>
        <x14:conditionalFormatting xmlns:xm="http://schemas.microsoft.com/office/excel/2006/main">
          <x14:cfRule type="expression" priority="467" stopIfTrue="1" id="{F439D8F9-C9FD-40D9-AB6C-0A5A64E46B16}">
            <xm:f>_xludf.AND('\Users\DELLIN~1\AppData\Local\Temp\SAP AG\BO Disclosure Management\Output\3d1d1036ed44\[Diciembre - Informes financieros y notas obligatorias_V2.xlsx]DM_Variables'!#REF!&lt;&gt;"", '\Users\DELLIN~1\AppData\Local\Temp\SAP AG\BO Disclosure Management\Output\3d1d1036ed44\[Diciembre - Informes financieros y notas obligatorias_V2.xlsx]DM_Variables'!#REF!&lt;&gt;"", '\Users\DELLIN~1\AppData\Local\Temp\SAP AG\BO Disclosure Management\Output\3d1d1036ed44\[Diciembre - Informes financieros y notas obligatorias_V2.xlsx]DM_Variables'!#REF!="")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C38</xm:sqref>
        </x14:conditionalFormatting>
        <x14:conditionalFormatting xmlns:xm="http://schemas.microsoft.com/office/excel/2006/main">
          <x14:cfRule type="expression" priority="464" id="{B2FBFDDC-FB74-473D-AA4B-7100BB5F2B4F}">
            <xm:f>_xludf.AND(_xludf.OR('\Users\DELLIN~1\AppData\Local\Temp\SAP AG\BO Disclosure Management\Output\3d1d1036ed44\[Diciembre - Informes financieros y notas obligatorias_V2.xlsx]DM_Variables'!#REF!="", '\Users\DELLIN~1\AppData\Local\Temp\SAP AG\BO Disclosure Management\Output\3d1d1036ed44\[Diciembre - Informes financieros y notas obligatorias_V2.xlsx]DM_Variables'!#REF!=""), '\Users\DELLIN~1\AppData\Local\Temp\SAP AG\BO Disclosure Management\Output\3d1d1036ed44\[Diciembre - Informes financieros y notas obligatorias_V2.xlsx]DM_Variables'!#REF!="")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C40</xm:sqref>
        </x14:conditionalFormatting>
        <x14:conditionalFormatting xmlns:xm="http://schemas.microsoft.com/office/excel/2006/main">
          <x14:cfRule type="expression" priority="463" stopIfTrue="1" id="{B28C0813-9D84-4DD8-80DA-785A7E4CB815}">
            <xm:f>_xludf.AND('\Users\DELLIN~1\AppData\Local\Temp\SAP AG\BO Disclosure Management\Output\3d1d1036ed44\[Diciembre - Informes financieros y notas obligatorias_V2.xlsx]DM_Variables'!#REF!&lt;&gt;"", '\Users\DELLIN~1\AppData\Local\Temp\SAP AG\BO Disclosure Management\Output\3d1d1036ed44\[Diciembre - Informes financieros y notas obligatorias_V2.xlsx]DM_Variables'!#REF!&lt;&gt;"", '\Users\DELLIN~1\AppData\Local\Temp\SAP AG\BO Disclosure Management\Output\3d1d1036ed44\[Diciembre - Informes financieros y notas obligatorias_V2.xlsx]DM_Variables'!#REF!="")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C40</xm:sqref>
        </x14:conditionalFormatting>
        <x14:conditionalFormatting xmlns:xm="http://schemas.microsoft.com/office/excel/2006/main">
          <x14:cfRule type="expression" priority="460" id="{EC58D481-1DC9-40DE-AC1F-C53940DC12E2}">
            <xm:f>_xludf.AND(_xludf.OR('\Users\DELLIN~1\AppData\Local\Temp\SAP AG\BO Disclosure Management\Output\3d1d1036ed44\[Diciembre - Informes financieros y notas obligatorias_V2.xlsx]DM_Variables'!#REF!="", '\Users\DELLIN~1\AppData\Local\Temp\SAP AG\BO Disclosure Management\Output\3d1d1036ed44\[Diciembre - Informes financieros y notas obligatorias_V2.xlsx]DM_Variables'!#REF!=""), '\Users\DELLIN~1\AppData\Local\Temp\SAP AG\BO Disclosure Management\Output\3d1d1036ed44\[Diciembre - Informes financieros y notas obligatorias_V2.xlsx]DM_Variables'!#REF!="")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C41:C42</xm:sqref>
        </x14:conditionalFormatting>
        <x14:conditionalFormatting xmlns:xm="http://schemas.microsoft.com/office/excel/2006/main">
          <x14:cfRule type="expression" priority="459" stopIfTrue="1" id="{AEA497CA-0F7D-4985-B08C-041112656CB7}">
            <xm:f>_xludf.AND('\Users\DELLIN~1\AppData\Local\Temp\SAP AG\BO Disclosure Management\Output\3d1d1036ed44\[Diciembre - Informes financieros y notas obligatorias_V2.xlsx]DM_Variables'!#REF!&lt;&gt;"", '\Users\DELLIN~1\AppData\Local\Temp\SAP AG\BO Disclosure Management\Output\3d1d1036ed44\[Diciembre - Informes financieros y notas obligatorias_V2.xlsx]DM_Variables'!#REF!&lt;&gt;"", '\Users\DELLIN~1\AppData\Local\Temp\SAP AG\BO Disclosure Management\Output\3d1d1036ed44\[Diciembre - Informes financieros y notas obligatorias_V2.xlsx]DM_Variables'!#REF!="")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C41:C42</xm:sqref>
        </x14:conditionalFormatting>
        <x14:conditionalFormatting xmlns:xm="http://schemas.microsoft.com/office/excel/2006/main">
          <x14:cfRule type="expression" priority="456" id="{7D18ABF4-CFEC-4D37-B089-7E98A35BDB07}">
            <xm:f>_xludf.AND(_xludf.OR('\Users\DELLIN~1\AppData\Local\Temp\SAP AG\BO Disclosure Management\Output\3d1d1036ed44\[Diciembre - Informes financieros y notas obligatorias_V2.xlsx]DM_Variables'!#REF!="", '\Users\DELLIN~1\AppData\Local\Temp\SAP AG\BO Disclosure Management\Output\3d1d1036ed44\[Diciembre - Informes financieros y notas obligatorias_V2.xlsx]DM_Variables'!#REF!=""), '\Users\DELLIN~1\AppData\Local\Temp\SAP AG\BO Disclosure Management\Output\3d1d1036ed44\[Diciembre - Informes financieros y notas obligatorias_V2.xlsx]DM_Variables'!#REF!="")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C43</xm:sqref>
        </x14:conditionalFormatting>
        <x14:conditionalFormatting xmlns:xm="http://schemas.microsoft.com/office/excel/2006/main">
          <x14:cfRule type="expression" priority="455" stopIfTrue="1" id="{23A5C1F9-3C37-49F3-8887-5E8D03E431E6}">
            <xm:f>_xludf.AND('\Users\DELLIN~1\AppData\Local\Temp\SAP AG\BO Disclosure Management\Output\3d1d1036ed44\[Diciembre - Informes financieros y notas obligatorias_V2.xlsx]DM_Variables'!#REF!&lt;&gt;"", '\Users\DELLIN~1\AppData\Local\Temp\SAP AG\BO Disclosure Management\Output\3d1d1036ed44\[Diciembre - Informes financieros y notas obligatorias_V2.xlsx]DM_Variables'!#REF!&lt;&gt;"", '\Users\DELLIN~1\AppData\Local\Temp\SAP AG\BO Disclosure Management\Output\3d1d1036ed44\[Diciembre - Informes financieros y notas obligatorias_V2.xlsx]DM_Variables'!#REF!="")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C43</xm:sqref>
        </x14:conditionalFormatting>
        <x14:conditionalFormatting xmlns:xm="http://schemas.microsoft.com/office/excel/2006/main">
          <x14:cfRule type="expression" priority="452" id="{C833CEA3-31FF-485D-B4D2-BF18459446CD}">
            <xm:f>_xludf.AND(_xludf.OR('\Users\DELLIN~1\AppData\Local\Temp\SAP AG\BO Disclosure Management\Output\3d1d1036ed44\[Diciembre - Informes financieros y notas obligatorias_V2.xlsx]DM_Variables'!#REF!="", '\Users\DELLIN~1\AppData\Local\Temp\SAP AG\BO Disclosure Management\Output\3d1d1036ed44\[Diciembre - Informes financieros y notas obligatorias_V2.xlsx]DM_Variables'!#REF!=""), '\Users\DELLIN~1\AppData\Local\Temp\SAP AG\BO Disclosure Management\Output\3d1d1036ed44\[Diciembre - Informes financieros y notas obligatorias_V2.xlsx]DM_Variables'!#REF!="")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C44</xm:sqref>
        </x14:conditionalFormatting>
        <x14:conditionalFormatting xmlns:xm="http://schemas.microsoft.com/office/excel/2006/main">
          <x14:cfRule type="expression" priority="451" stopIfTrue="1" id="{3B2F03F7-652E-4B88-B2A0-E27389099EC9}">
            <xm:f>_xludf.AND('\Users\DELLIN~1\AppData\Local\Temp\SAP AG\BO Disclosure Management\Output\3d1d1036ed44\[Diciembre - Informes financieros y notas obligatorias_V2.xlsx]DM_Variables'!#REF!&lt;&gt;"", '\Users\DELLIN~1\AppData\Local\Temp\SAP AG\BO Disclosure Management\Output\3d1d1036ed44\[Diciembre - Informes financieros y notas obligatorias_V2.xlsx]DM_Variables'!#REF!&lt;&gt;"", '\Users\DELLIN~1\AppData\Local\Temp\SAP AG\BO Disclosure Management\Output\3d1d1036ed44\[Diciembre - Informes financieros y notas obligatorias_V2.xlsx]DM_Variables'!#REF!="")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C44</xm:sqref>
        </x14:conditionalFormatting>
        <x14:conditionalFormatting xmlns:xm="http://schemas.microsoft.com/office/excel/2006/main">
          <x14:cfRule type="expression" priority="448" id="{13F7EB04-C992-47F8-ADEC-DDB373100887}">
            <xm:f>_xludf.AND(_xludf.OR('\Users\DELLIN~1\AppData\Local\Temp\SAP AG\BO Disclosure Management\Output\3d1d1036ed44\[Diciembre - Informes financieros y notas obligatorias_V2.xlsx]DM_Variables'!#REF!="", '\Users\DELLIN~1\AppData\Local\Temp\SAP AG\BO Disclosure Management\Output\3d1d1036ed44\[Diciembre - Informes financieros y notas obligatorias_V2.xlsx]DM_Variables'!#REF!=""), '\Users\DELLIN~1\AppData\Local\Temp\SAP AG\BO Disclosure Management\Output\3d1d1036ed44\[Diciembre - Informes financieros y notas obligatorias_V2.xlsx]DM_Variables'!#REF!="")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C45</xm:sqref>
        </x14:conditionalFormatting>
        <x14:conditionalFormatting xmlns:xm="http://schemas.microsoft.com/office/excel/2006/main">
          <x14:cfRule type="expression" priority="447" stopIfTrue="1" id="{EFF464EA-DF85-4C35-BDF7-95E5C7B62B8F}">
            <xm:f>_xludf.AND('\Users\DELLIN~1\AppData\Local\Temp\SAP AG\BO Disclosure Management\Output\3d1d1036ed44\[Diciembre - Informes financieros y notas obligatorias_V2.xlsx]DM_Variables'!#REF!&lt;&gt;"", '\Users\DELLIN~1\AppData\Local\Temp\SAP AG\BO Disclosure Management\Output\3d1d1036ed44\[Diciembre - Informes financieros y notas obligatorias_V2.xlsx]DM_Variables'!#REF!&lt;&gt;"", '\Users\DELLIN~1\AppData\Local\Temp\SAP AG\BO Disclosure Management\Output\3d1d1036ed44\[Diciembre - Informes financieros y notas obligatorias_V2.xlsx]DM_Variables'!#REF!="")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C45</xm:sqref>
        </x14:conditionalFormatting>
        <x14:conditionalFormatting xmlns:xm="http://schemas.microsoft.com/office/excel/2006/main">
          <x14:cfRule type="expression" priority="444" id="{3F468F7E-F648-46E4-BBF1-BEF874A8FE7B}">
            <xm:f>_xludf.AND(_xludf.OR('\Users\DELLIN~1\AppData\Local\Temp\SAP AG\BO Disclosure Management\Output\3d1d1036ed44\[Diciembre - Informes financieros y notas obligatorias_V2.xlsx]DM_Variables'!#REF!="", '\Users\DELLIN~1\AppData\Local\Temp\SAP AG\BO Disclosure Management\Output\3d1d1036ed44\[Diciembre - Informes financieros y notas obligatorias_V2.xlsx]DM_Variables'!#REF!=""), '\Users\DELLIN~1\AppData\Local\Temp\SAP AG\BO Disclosure Management\Output\3d1d1036ed44\[Diciembre - Informes financieros y notas obligatorias_V2.xlsx]DM_Variables'!#REF!="")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C46</xm:sqref>
        </x14:conditionalFormatting>
        <x14:conditionalFormatting xmlns:xm="http://schemas.microsoft.com/office/excel/2006/main">
          <x14:cfRule type="expression" priority="443" stopIfTrue="1" id="{5CEDD67F-8B2D-4B5D-9A20-6E87FBAD03D0}">
            <xm:f>_xludf.AND('\Users\DELLIN~1\AppData\Local\Temp\SAP AG\BO Disclosure Management\Output\3d1d1036ed44\[Diciembre - Informes financieros y notas obligatorias_V2.xlsx]DM_Variables'!#REF!&lt;&gt;"", '\Users\DELLIN~1\AppData\Local\Temp\SAP AG\BO Disclosure Management\Output\3d1d1036ed44\[Diciembre - Informes financieros y notas obligatorias_V2.xlsx]DM_Variables'!#REF!&lt;&gt;"", '\Users\DELLIN~1\AppData\Local\Temp\SAP AG\BO Disclosure Management\Output\3d1d1036ed44\[Diciembre - Informes financieros y notas obligatorias_V2.xlsx]DM_Variables'!#REF!="")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C46</xm:sqref>
        </x14:conditionalFormatting>
        <x14:conditionalFormatting xmlns:xm="http://schemas.microsoft.com/office/excel/2006/main">
          <x14:cfRule type="expression" priority="440" id="{635176CD-505C-4257-BDCE-7A48FE0441A9}">
            <xm:f>_xludf.AND(_xludf.OR('\Users\DELLIN~1\AppData\Local\Temp\SAP AG\BO Disclosure Management\Output\3d1d1036ed44\[Diciembre - Informes financieros y notas obligatorias_V2.xlsx]DM_Variables'!#REF!="", '\Users\DELLIN~1\AppData\Local\Temp\SAP AG\BO Disclosure Management\Output\3d1d1036ed44\[Diciembre - Informes financieros y notas obligatorias_V2.xlsx]DM_Variables'!#REF!=""), '\Users\DELLIN~1\AppData\Local\Temp\SAP AG\BO Disclosure Management\Output\3d1d1036ed44\[Diciembre - Informes financieros y notas obligatorias_V2.xlsx]DM_Variables'!#REF!="")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C47</xm:sqref>
        </x14:conditionalFormatting>
        <x14:conditionalFormatting xmlns:xm="http://schemas.microsoft.com/office/excel/2006/main">
          <x14:cfRule type="expression" priority="439" stopIfTrue="1" id="{912BB7C6-0BFE-4055-9C16-4592F54AD8E7}">
            <xm:f>_xludf.AND('\Users\DELLIN~1\AppData\Local\Temp\SAP AG\BO Disclosure Management\Output\3d1d1036ed44\[Diciembre - Informes financieros y notas obligatorias_V2.xlsx]DM_Variables'!#REF!&lt;&gt;"", '\Users\DELLIN~1\AppData\Local\Temp\SAP AG\BO Disclosure Management\Output\3d1d1036ed44\[Diciembre - Informes financieros y notas obligatorias_V2.xlsx]DM_Variables'!#REF!&lt;&gt;"", '\Users\DELLIN~1\AppData\Local\Temp\SAP AG\BO Disclosure Management\Output\3d1d1036ed44\[Diciembre - Informes financieros y notas obligatorias_V2.xlsx]DM_Variables'!#REF!="")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C47</xm:sqref>
        </x14:conditionalFormatting>
        <x14:conditionalFormatting xmlns:xm="http://schemas.microsoft.com/office/excel/2006/main">
          <x14:cfRule type="expression" priority="436" id="{00EC956E-398E-4D04-A9B5-8765EEA28EB5}">
            <xm:f>_xludf.AND(_xludf.OR('\Users\DELLIN~1\AppData\Local\Temp\SAP AG\BO Disclosure Management\Output\3d1d1036ed44\[Diciembre - Informes financieros y notas obligatorias_V2.xlsx]DM_Variables'!#REF!="", '\Users\DELLIN~1\AppData\Local\Temp\SAP AG\BO Disclosure Management\Output\3d1d1036ed44\[Diciembre - Informes financieros y notas obligatorias_V2.xlsx]DM_Variables'!#REF!=""), '\Users\DELLIN~1\AppData\Local\Temp\SAP AG\BO Disclosure Management\Output\3d1d1036ed44\[Diciembre - Informes financieros y notas obligatorias_V2.xlsx]DM_Variables'!#REF!="")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C48</xm:sqref>
        </x14:conditionalFormatting>
        <x14:conditionalFormatting xmlns:xm="http://schemas.microsoft.com/office/excel/2006/main">
          <x14:cfRule type="expression" priority="435" stopIfTrue="1" id="{CF411A5F-9771-4116-AEA0-55A1CAE8C0A4}">
            <xm:f>_xludf.AND('\Users\DELLIN~1\AppData\Local\Temp\SAP AG\BO Disclosure Management\Output\3d1d1036ed44\[Diciembre - Informes financieros y notas obligatorias_V2.xlsx]DM_Variables'!#REF!&lt;&gt;"", '\Users\DELLIN~1\AppData\Local\Temp\SAP AG\BO Disclosure Management\Output\3d1d1036ed44\[Diciembre - Informes financieros y notas obligatorias_V2.xlsx]DM_Variables'!#REF!&lt;&gt;"", '\Users\DELLIN~1\AppData\Local\Temp\SAP AG\BO Disclosure Management\Output\3d1d1036ed44\[Diciembre - Informes financieros y notas obligatorias_V2.xlsx]DM_Variables'!#REF!="")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C48</xm:sqref>
        </x14:conditionalFormatting>
        <x14:conditionalFormatting xmlns:xm="http://schemas.microsoft.com/office/excel/2006/main">
          <x14:cfRule type="expression" priority="432" id="{23E0C6F1-AAF9-41F6-A1C0-B9CC2F2C1869}">
            <xm:f>_xludf.AND(_xludf.OR('\Users\DELLIN~1\AppData\Local\Temp\SAP AG\BO Disclosure Management\Output\3d1d1036ed44\[Diciembre - Informes financieros y notas obligatorias_V2.xlsx]DM_Variables'!#REF!="", '\Users\DELLIN~1\AppData\Local\Temp\SAP AG\BO Disclosure Management\Output\3d1d1036ed44\[Diciembre - Informes financieros y notas obligatorias_V2.xlsx]DM_Variables'!#REF!=""), '\Users\DELLIN~1\AppData\Local\Temp\SAP AG\BO Disclosure Management\Output\3d1d1036ed44\[Diciembre - Informes financieros y notas obligatorias_V2.xlsx]DM_Variables'!#REF!="")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C49</xm:sqref>
        </x14:conditionalFormatting>
        <x14:conditionalFormatting xmlns:xm="http://schemas.microsoft.com/office/excel/2006/main">
          <x14:cfRule type="expression" priority="431" stopIfTrue="1" id="{0E6FD9E9-2092-47FC-AC52-F55D1C875676}">
            <xm:f>_xludf.AND('\Users\DELLIN~1\AppData\Local\Temp\SAP AG\BO Disclosure Management\Output\3d1d1036ed44\[Diciembre - Informes financieros y notas obligatorias_V2.xlsx]DM_Variables'!#REF!&lt;&gt;"", '\Users\DELLIN~1\AppData\Local\Temp\SAP AG\BO Disclosure Management\Output\3d1d1036ed44\[Diciembre - Informes financieros y notas obligatorias_V2.xlsx]DM_Variables'!#REF!&lt;&gt;"", '\Users\DELLIN~1\AppData\Local\Temp\SAP AG\BO Disclosure Management\Output\3d1d1036ed44\[Diciembre - Informes financieros y notas obligatorias_V2.xlsx]DM_Variables'!#REF!="")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C49</xm:sqref>
        </x14:conditionalFormatting>
        <x14:conditionalFormatting xmlns:xm="http://schemas.microsoft.com/office/excel/2006/main">
          <x14:cfRule type="expression" priority="428" id="{3AD0FC65-8A80-45B7-B58B-9150F9A97630}">
            <xm:f>_xludf.AND(_xludf.OR('\Users\DELLIN~1\AppData\Local\Temp\SAP AG\BO Disclosure Management\Output\3d1d1036ed44\[Diciembre - Informes financieros y notas obligatorias_V2.xlsx]DM_Variables'!#REF!="", '\Users\DELLIN~1\AppData\Local\Temp\SAP AG\BO Disclosure Management\Output\3d1d1036ed44\[Diciembre - Informes financieros y notas obligatorias_V2.xlsx]DM_Variables'!#REF!=""), '\Users\DELLIN~1\AppData\Local\Temp\SAP AG\BO Disclosure Management\Output\3d1d1036ed44\[Diciembre - Informes financieros y notas obligatorias_V2.xlsx]DM_Variables'!#REF!="")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C50</xm:sqref>
        </x14:conditionalFormatting>
        <x14:conditionalFormatting xmlns:xm="http://schemas.microsoft.com/office/excel/2006/main">
          <x14:cfRule type="expression" priority="427" stopIfTrue="1" id="{0EED5645-91DB-4C1C-ADCE-03CED23E90A5}">
            <xm:f>_xludf.AND('\Users\DELLIN~1\AppData\Local\Temp\SAP AG\BO Disclosure Management\Output\3d1d1036ed44\[Diciembre - Informes financieros y notas obligatorias_V2.xlsx]DM_Variables'!#REF!&lt;&gt;"", '\Users\DELLIN~1\AppData\Local\Temp\SAP AG\BO Disclosure Management\Output\3d1d1036ed44\[Diciembre - Informes financieros y notas obligatorias_V2.xlsx]DM_Variables'!#REF!&lt;&gt;"", '\Users\DELLIN~1\AppData\Local\Temp\SAP AG\BO Disclosure Management\Output\3d1d1036ed44\[Diciembre - Informes financieros y notas obligatorias_V2.xlsx]DM_Variables'!#REF!="")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C50</xm:sqref>
        </x14:conditionalFormatting>
        <x14:conditionalFormatting xmlns:xm="http://schemas.microsoft.com/office/excel/2006/main">
          <x14:cfRule type="expression" priority="424" id="{F0412C43-7750-42A0-98C8-05047EE9FA6E}">
            <xm:f>_xludf.AND(_xludf.OR('\Users\DELLIN~1\AppData\Local\Temp\SAP AG\BO Disclosure Management\Output\3d1d1036ed44\[Diciembre - Informes financieros y notas obligatorias_V2.xlsx]DM_Variables'!#REF!="", '\Users\DELLIN~1\AppData\Local\Temp\SAP AG\BO Disclosure Management\Output\3d1d1036ed44\[Diciembre - Informes financieros y notas obligatorias_V2.xlsx]DM_Variables'!#REF!=""), '\Users\DELLIN~1\AppData\Local\Temp\SAP AG\BO Disclosure Management\Output\3d1d1036ed44\[Diciembre - Informes financieros y notas obligatorias_V2.xlsx]DM_Variables'!#REF!="")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C51</xm:sqref>
        </x14:conditionalFormatting>
        <x14:conditionalFormatting xmlns:xm="http://schemas.microsoft.com/office/excel/2006/main">
          <x14:cfRule type="expression" priority="423" stopIfTrue="1" id="{A49D18C9-F92D-47E6-B7E9-FD223B623B66}">
            <xm:f>_xludf.AND('\Users\DELLIN~1\AppData\Local\Temp\SAP AG\BO Disclosure Management\Output\3d1d1036ed44\[Diciembre - Informes financieros y notas obligatorias_V2.xlsx]DM_Variables'!#REF!&lt;&gt;"", '\Users\DELLIN~1\AppData\Local\Temp\SAP AG\BO Disclosure Management\Output\3d1d1036ed44\[Diciembre - Informes financieros y notas obligatorias_V2.xlsx]DM_Variables'!#REF!&lt;&gt;"", '\Users\DELLIN~1\AppData\Local\Temp\SAP AG\BO Disclosure Management\Output\3d1d1036ed44\[Diciembre - Informes financieros y notas obligatorias_V2.xlsx]DM_Variables'!#REF!="")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C51</xm:sqref>
        </x14:conditionalFormatting>
        <x14:conditionalFormatting xmlns:xm="http://schemas.microsoft.com/office/excel/2006/main">
          <x14:cfRule type="expression" priority="420" id="{2BB1B537-7B86-4BCE-B68B-6429E822E7D9}">
            <xm:f>_xludf.AND(_xludf.OR('\Users\DELLIN~1\AppData\Local\Temp\SAP AG\BO Disclosure Management\Output\3d1d1036ed44\[Diciembre - Informes financieros y notas obligatorias_V2.xlsx]DM_Variables'!#REF!="", '\Users\DELLIN~1\AppData\Local\Temp\SAP AG\BO Disclosure Management\Output\3d1d1036ed44\[Diciembre - Informes financieros y notas obligatorias_V2.xlsx]DM_Variables'!#REF!=""), '\Users\DELLIN~1\AppData\Local\Temp\SAP AG\BO Disclosure Management\Output\3d1d1036ed44\[Diciembre - Informes financieros y notas obligatorias_V2.xlsx]DM_Variables'!#REF!="")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C52</xm:sqref>
        </x14:conditionalFormatting>
        <x14:conditionalFormatting xmlns:xm="http://schemas.microsoft.com/office/excel/2006/main">
          <x14:cfRule type="expression" priority="419" stopIfTrue="1" id="{6B02456F-000A-4880-B60F-417BD7F80C7A}">
            <xm:f>_xludf.AND('\Users\DELLIN~1\AppData\Local\Temp\SAP AG\BO Disclosure Management\Output\3d1d1036ed44\[Diciembre - Informes financieros y notas obligatorias_V2.xlsx]DM_Variables'!#REF!&lt;&gt;"", '\Users\DELLIN~1\AppData\Local\Temp\SAP AG\BO Disclosure Management\Output\3d1d1036ed44\[Diciembre - Informes financieros y notas obligatorias_V2.xlsx]DM_Variables'!#REF!&lt;&gt;"", '\Users\DELLIN~1\AppData\Local\Temp\SAP AG\BO Disclosure Management\Output\3d1d1036ed44\[Diciembre - Informes financieros y notas obligatorias_V2.xlsx]DM_Variables'!#REF!="")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C52</xm:sqref>
        </x14:conditionalFormatting>
        <x14:conditionalFormatting xmlns:xm="http://schemas.microsoft.com/office/excel/2006/main">
          <x14:cfRule type="expression" priority="416" id="{F56FE284-CA62-4B1B-80B6-59E26A4542AA}">
            <xm:f>_xludf.AND(_xludf.OR('\Users\IZE\Desktop\Ejercicios Original\installation\[f00101.xlsm]DM_Variables'!#REF!="", '\Users\IZE\Desktop\Ejercicios Original\installation\[f00101.xlsm]DM_Variables'!#REF!=""), '\Users\IZE\Desktop\Ejercicios Original\installation\[f00101.xlsm]DM_Variables'!#REF!="")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C29</xm:sqref>
        </x14:conditionalFormatting>
        <x14:conditionalFormatting xmlns:xm="http://schemas.microsoft.com/office/excel/2006/main">
          <x14:cfRule type="expression" priority="415" stopIfTrue="1" id="{3417CDD9-C92B-4C9B-AAFA-123D71D331EE}">
            <xm:f>_xludf.AND('\Users\IZE\Desktop\Ejercicios Original\installation\[f00101.xlsm]DM_Variables'!#REF!&lt;&gt;"", '\Users\IZE\Desktop\Ejercicios Original\installation\[f00101.xlsm]DM_Variables'!#REF!&lt;&gt;"", '\Users\IZE\Desktop\Ejercicios Original\installation\[f00101.xlsm]DM_Variables'!#REF!="")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C29</xm:sqref>
        </x14:conditionalFormatting>
        <x14:conditionalFormatting xmlns:xm="http://schemas.microsoft.com/office/excel/2006/main">
          <x14:cfRule type="expression" priority="414" id="{DE6B5A5C-ACF6-4400-9FC3-6CCD5EB1ACEE}">
            <xm:f>_xludf.AND(_xludf.OR('\Users\DELLIN~1\AppData\Local\Temp\SAP AG\BO Disclosure Management\Output\a610347cda7e\[Junio_V56.xlsx]DM_Variables'!#REF!="", '\Users\DELLIN~1\AppData\Local\Temp\SAP AG\BO Disclosure Management\Output\a610347cda7e\[Junio_V56.xlsx]DM_Variables'!#REF!=""), '\Users\DELLIN~1\AppData\Local\Temp\SAP AG\BO Disclosure Management\Output\a610347cda7e\[Junio_V56.xlsx]DM_Variables'!#REF!="")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C29</xm:sqref>
        </x14:conditionalFormatting>
        <x14:conditionalFormatting xmlns:xm="http://schemas.microsoft.com/office/excel/2006/main">
          <x14:cfRule type="expression" priority="413" stopIfTrue="1" id="{91EAD525-2799-4499-B8AC-E998B2D33E81}">
            <xm:f>_xludf.AND('\Users\DELLIN~1\AppData\Local\Temp\SAP AG\BO Disclosure Management\Output\a610347cda7e\[Junio_V56.xlsx]DM_Variables'!#REF!&lt;&gt;"", '\Users\DELLIN~1\AppData\Local\Temp\SAP AG\BO Disclosure Management\Output\a610347cda7e\[Junio_V56.xlsx]DM_Variables'!#REF!&lt;&gt;"", '\Users\DELLIN~1\AppData\Local\Temp\SAP AG\BO Disclosure Management\Output\a610347cda7e\[Junio_V56.xlsx]DM_Variables'!#REF!="")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C29</xm:sqref>
        </x14:conditionalFormatting>
        <x14:conditionalFormatting xmlns:xm="http://schemas.microsoft.com/office/excel/2006/main">
          <x14:cfRule type="expression" priority="412" id="{13BE4E6D-BB36-446C-97B3-1CA3E3F5DCAE}">
            <xm:f>_xludf.AND(_xludf.OR('\Users\DELLIN~1\AppData\Local\Temp\SAP AG\BO Disclosure Management\Output\3d1d1036ed44\[Diciembre - Informes financieros y notas obligatorias_V2.xlsx]DM_Variables'!#REF!="", '\Users\DELLIN~1\AppData\Local\Temp\SAP AG\BO Disclosure Management\Output\3d1d1036ed44\[Diciembre - Informes financieros y notas obligatorias_V2.xlsx]DM_Variables'!#REF!=""), '\Users\DELLIN~1\AppData\Local\Temp\SAP AG\BO Disclosure Management\Output\3d1d1036ed44\[Diciembre - Informes financieros y notas obligatorias_V2.xlsx]DM_Variables'!#REF!="")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C29</xm:sqref>
        </x14:conditionalFormatting>
        <x14:conditionalFormatting xmlns:xm="http://schemas.microsoft.com/office/excel/2006/main">
          <x14:cfRule type="expression" priority="411" stopIfTrue="1" id="{9BCAAD80-2FA0-44B1-859B-AA1815BF5CE4}">
            <xm:f>_xludf.AND('\Users\DELLIN~1\AppData\Local\Temp\SAP AG\BO Disclosure Management\Output\3d1d1036ed44\[Diciembre - Informes financieros y notas obligatorias_V2.xlsx]DM_Variables'!#REF!&lt;&gt;"", '\Users\DELLIN~1\AppData\Local\Temp\SAP AG\BO Disclosure Management\Output\3d1d1036ed44\[Diciembre - Informes financieros y notas obligatorias_V2.xlsx]DM_Variables'!#REF!&lt;&gt;"", '\Users\DELLIN~1\AppData\Local\Temp\SAP AG\BO Disclosure Management\Output\3d1d1036ed44\[Diciembre - Informes financieros y notas obligatorias_V2.xlsx]DM_Variables'!#REF!="")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C29</xm:sqref>
        </x14:conditionalFormatting>
        <x14:conditionalFormatting xmlns:xm="http://schemas.microsoft.com/office/excel/2006/main">
          <x14:cfRule type="expression" priority="404" id="{193C1192-9B3A-4BDB-956D-D6F9F9E14D90}">
            <xm:f>_xludf.AND(_xludf.OR('\Users\IZE\Desktop\Ejercicios Original\installation\[f00101.xlsm]DM_Variables'!#REF!="", '\Users\IZE\Desktop\Ejercicios Original\installation\[f00101.xlsm]DM_Variables'!#REF!=""), '\Users\IZE\Desktop\Ejercicios Original\installation\[f00101.xlsm]DM_Variables'!#REF!="")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C53</xm:sqref>
        </x14:conditionalFormatting>
        <x14:conditionalFormatting xmlns:xm="http://schemas.microsoft.com/office/excel/2006/main">
          <x14:cfRule type="expression" priority="403" stopIfTrue="1" id="{37E68E63-97B5-4B0C-9296-A51F03A1CB09}">
            <xm:f>_xludf.AND('\Users\IZE\Desktop\Ejercicios Original\installation\[f00101.xlsm]DM_Variables'!#REF!&lt;&gt;"", '\Users\IZE\Desktop\Ejercicios Original\installation\[f00101.xlsm]DM_Variables'!#REF!&lt;&gt;"", '\Users\IZE\Desktop\Ejercicios Original\installation\[f00101.xlsm]DM_Variables'!#REF!="")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C53</xm:sqref>
        </x14:conditionalFormatting>
        <x14:conditionalFormatting xmlns:xm="http://schemas.microsoft.com/office/excel/2006/main">
          <x14:cfRule type="expression" priority="402" id="{14172BDB-5ABD-4EE9-9BCF-3D8CC813DE49}">
            <xm:f>_xludf.AND(_xludf.OR('\Users\DELLIN~1\AppData\Local\Temp\SAP AG\BO Disclosure Management\Output\a610347cda7e\[Junio_V56.xlsx]DM_Variables'!#REF!="", '\Users\DELLIN~1\AppData\Local\Temp\SAP AG\BO Disclosure Management\Output\a610347cda7e\[Junio_V56.xlsx]DM_Variables'!#REF!=""), '\Users\DELLIN~1\AppData\Local\Temp\SAP AG\BO Disclosure Management\Output\a610347cda7e\[Junio_V56.xlsx]DM_Variables'!#REF!="")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C53</xm:sqref>
        </x14:conditionalFormatting>
        <x14:conditionalFormatting xmlns:xm="http://schemas.microsoft.com/office/excel/2006/main">
          <x14:cfRule type="expression" priority="401" stopIfTrue="1" id="{506863AC-EB81-4844-891A-841EB522EE7C}">
            <xm:f>_xludf.AND('\Users\DELLIN~1\AppData\Local\Temp\SAP AG\BO Disclosure Management\Output\a610347cda7e\[Junio_V56.xlsx]DM_Variables'!#REF!&lt;&gt;"", '\Users\DELLIN~1\AppData\Local\Temp\SAP AG\BO Disclosure Management\Output\a610347cda7e\[Junio_V56.xlsx]DM_Variables'!#REF!&lt;&gt;"", '\Users\DELLIN~1\AppData\Local\Temp\SAP AG\BO Disclosure Management\Output\a610347cda7e\[Junio_V56.xlsx]DM_Variables'!#REF!="")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C53</xm:sqref>
        </x14:conditionalFormatting>
        <x14:conditionalFormatting xmlns:xm="http://schemas.microsoft.com/office/excel/2006/main">
          <x14:cfRule type="expression" priority="400" id="{FC46F93E-5D1E-4BA3-B354-3A0B4E2C4426}">
            <xm:f>_xludf.AND(_xludf.OR('\Users\DELLIN~1\AppData\Local\Temp\SAP AG\BO Disclosure Management\Output\3d1d1036ed44\[Diciembre - Informes financieros y notas obligatorias_V2.xlsx]DM_Variables'!#REF!="", '\Users\DELLIN~1\AppData\Local\Temp\SAP AG\BO Disclosure Management\Output\3d1d1036ed44\[Diciembre - Informes financieros y notas obligatorias_V2.xlsx]DM_Variables'!#REF!=""), '\Users\DELLIN~1\AppData\Local\Temp\SAP AG\BO Disclosure Management\Output\3d1d1036ed44\[Diciembre - Informes financieros y notas obligatorias_V2.xlsx]DM_Variables'!#REF!="")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C53</xm:sqref>
        </x14:conditionalFormatting>
        <x14:conditionalFormatting xmlns:xm="http://schemas.microsoft.com/office/excel/2006/main">
          <x14:cfRule type="expression" priority="399" stopIfTrue="1" id="{8B141F10-51D3-4049-942B-14B5480BAEC1}">
            <xm:f>_xludf.AND('\Users\DELLIN~1\AppData\Local\Temp\SAP AG\BO Disclosure Management\Output\3d1d1036ed44\[Diciembre - Informes financieros y notas obligatorias_V2.xlsx]DM_Variables'!#REF!&lt;&gt;"", '\Users\DELLIN~1\AppData\Local\Temp\SAP AG\BO Disclosure Management\Output\3d1d1036ed44\[Diciembre - Informes financieros y notas obligatorias_V2.xlsx]DM_Variables'!#REF!&lt;&gt;"", '\Users\DELLIN~1\AppData\Local\Temp\SAP AG\BO Disclosure Management\Output\3d1d1036ed44\[Diciembre - Informes financieros y notas obligatorias_V2.xlsx]DM_Variables'!#REF!="")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C53</xm:sqref>
        </x14:conditionalFormatting>
        <x14:conditionalFormatting xmlns:xm="http://schemas.microsoft.com/office/excel/2006/main">
          <x14:cfRule type="expression" priority="398" id="{36FAF94F-8366-42F3-ADFD-5589FEAA054C}">
            <xm:f>_xludf.AND(_xludf.OR('\Users\IZE\Desktop\Ejercicios Original\installation\[f00101.xlsm]DM_Variables'!#REF!="", '\Users\IZE\Desktop\Ejercicios Original\installation\[f00101.xlsm]DM_Variables'!#REF!=""), '\Users\IZE\Desktop\Ejercicios Original\installation\[f00101.xlsm]DM_Variables'!#REF!="")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C55:C56</xm:sqref>
        </x14:conditionalFormatting>
        <x14:conditionalFormatting xmlns:xm="http://schemas.microsoft.com/office/excel/2006/main">
          <x14:cfRule type="expression" priority="397" stopIfTrue="1" id="{114F5906-D414-4BA9-8363-5D935F932920}">
            <xm:f>_xludf.AND('\Users\IZE\Desktop\Ejercicios Original\installation\[f00101.xlsm]DM_Variables'!#REF!&lt;&gt;"", '\Users\IZE\Desktop\Ejercicios Original\installation\[f00101.xlsm]DM_Variables'!#REF!&lt;&gt;"", '\Users\IZE\Desktop\Ejercicios Original\installation\[f00101.xlsm]DM_Variables'!#REF!="")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C55:C56</xm:sqref>
        </x14:conditionalFormatting>
        <x14:conditionalFormatting xmlns:xm="http://schemas.microsoft.com/office/excel/2006/main">
          <x14:cfRule type="expression" priority="396" id="{F91AF9C0-9E21-43B8-8F06-6EBF5ED1C082}">
            <xm:f>_xludf.AND(_xludf.OR('\Users\DELLIN~1\AppData\Local\Temp\SAP AG\BO Disclosure Management\Output\a610347cda7e\[Junio_V56.xlsx]DM_Variables'!#REF!="", '\Users\DELLIN~1\AppData\Local\Temp\SAP AG\BO Disclosure Management\Output\a610347cda7e\[Junio_V56.xlsx]DM_Variables'!#REF!=""), '\Users\DELLIN~1\AppData\Local\Temp\SAP AG\BO Disclosure Management\Output\a610347cda7e\[Junio_V56.xlsx]DM_Variables'!#REF!="")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C55:C56</xm:sqref>
        </x14:conditionalFormatting>
        <x14:conditionalFormatting xmlns:xm="http://schemas.microsoft.com/office/excel/2006/main">
          <x14:cfRule type="expression" priority="395" stopIfTrue="1" id="{3EF69DD0-85D5-41B3-98A6-7792E7DDFC4B}">
            <xm:f>_xludf.AND('\Users\DELLIN~1\AppData\Local\Temp\SAP AG\BO Disclosure Management\Output\a610347cda7e\[Junio_V56.xlsx]DM_Variables'!#REF!&lt;&gt;"", '\Users\DELLIN~1\AppData\Local\Temp\SAP AG\BO Disclosure Management\Output\a610347cda7e\[Junio_V56.xlsx]DM_Variables'!#REF!&lt;&gt;"", '\Users\DELLIN~1\AppData\Local\Temp\SAP AG\BO Disclosure Management\Output\a610347cda7e\[Junio_V56.xlsx]DM_Variables'!#REF!="")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C55:C56</xm:sqref>
        </x14:conditionalFormatting>
        <x14:conditionalFormatting xmlns:xm="http://schemas.microsoft.com/office/excel/2006/main">
          <x14:cfRule type="expression" priority="394" id="{8D322A86-BF91-43E0-ABCA-F33C3D947ECD}">
            <xm:f>_xludf.AND(_xludf.OR('\Users\DELLIN~1\AppData\Local\Temp\SAP AG\BO Disclosure Management\Output\3d1d1036ed44\[Diciembre - Informes financieros y notas obligatorias_V2.xlsx]DM_Variables'!#REF!="", '\Users\DELLIN~1\AppData\Local\Temp\SAP AG\BO Disclosure Management\Output\3d1d1036ed44\[Diciembre - Informes financieros y notas obligatorias_V2.xlsx]DM_Variables'!#REF!=""), '\Users\DELLIN~1\AppData\Local\Temp\SAP AG\BO Disclosure Management\Output\3d1d1036ed44\[Diciembre - Informes financieros y notas obligatorias_V2.xlsx]DM_Variables'!#REF!="")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C55:C56</xm:sqref>
        </x14:conditionalFormatting>
        <x14:conditionalFormatting xmlns:xm="http://schemas.microsoft.com/office/excel/2006/main">
          <x14:cfRule type="expression" priority="393" stopIfTrue="1" id="{56F59388-6F9D-4EF5-9F47-4D93EC17653E}">
            <xm:f>_xludf.AND('\Users\DELLIN~1\AppData\Local\Temp\SAP AG\BO Disclosure Management\Output\3d1d1036ed44\[Diciembre - Informes financieros y notas obligatorias_V2.xlsx]DM_Variables'!#REF!&lt;&gt;"", '\Users\DELLIN~1\AppData\Local\Temp\SAP AG\BO Disclosure Management\Output\3d1d1036ed44\[Diciembre - Informes financieros y notas obligatorias_V2.xlsx]DM_Variables'!#REF!&lt;&gt;"", '\Users\DELLIN~1\AppData\Local\Temp\SAP AG\BO Disclosure Management\Output\3d1d1036ed44\[Diciembre - Informes financieros y notas obligatorias_V2.xlsx]DM_Variables'!#REF!="")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C55:C56</xm:sqref>
        </x14:conditionalFormatting>
        <x14:conditionalFormatting xmlns:xm="http://schemas.microsoft.com/office/excel/2006/main">
          <x14:cfRule type="expression" priority="333" stopIfTrue="1" id="{61C415AE-5E44-4920-98C8-956BF82DBF36}">
            <xm:f>_xludf.AND('\Users\DELLIN~1\AppData\Local\Temp\SAP AG\BO Disclosure Management\Output\a610347cda7e\[Junio_V56.xlsx]DM_Variables'!#REF!&lt;&gt;"", '\Users\DELLIN~1\AppData\Local\Temp\SAP AG\BO Disclosure Management\Output\a610347cda7e\[Junio_V56.xlsx]DM_Variables'!#REF!&lt;&gt;"", '\Users\DELLIN~1\AppData\Local\Temp\SAP AG\BO Disclosure Management\Output\a610347cda7e\[Junio_V56.xlsx]DM_Variables'!#REF!="")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14:cfRule type="expression" priority="334" id="{353DFC1F-19B9-4404-A8B5-9C29C42ABF06}">
            <xm:f>_xludf.AND(_xludf.OR('\Users\DELLIN~1\AppData\Local\Temp\SAP AG\BO Disclosure Management\Output\a610347cda7e\[Junio_V56.xlsx]DM_Variables'!#REF!="", '\Users\DELLIN~1\AppData\Local\Temp\SAP AG\BO Disclosure Management\Output\a610347cda7e\[Junio_V56.xlsx]DM_Variables'!#REF!=""), '\Users\DELLIN~1\AppData\Local\Temp\SAP AG\BO Disclosure Management\Output\a610347cda7e\[Junio_V56.xlsx]DM_Variables'!#REF!="")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14:cfRule type="expression" priority="389" stopIfTrue="1" id="{119DA3D6-CA98-4D28-B3A5-38A910461825}">
            <xm:f>_xludf.AND('\Users\IZE\Desktop\Ejercicios Original\installation\[f00101.xlsm]DM_Variables'!#REF!&lt;&gt;"", '\Users\IZE\Desktop\Ejercicios Original\installation\[f00101.xlsm]DM_Variables'!#REF!&lt;&gt;"", '\Users\IZE\Desktop\Ejercicios Original\installation\[f00101.xlsm]DM_Variables'!#REF!="")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14:cfRule type="expression" priority="390" id="{EAED959F-F1AE-4B04-8669-ABE826597412}">
            <xm:f>_xludf.AND(_xludf.OR('\Users\IZE\Desktop\Ejercicios Original\installation\[f00101.xlsm]DM_Variables'!#REF!="", '\Users\IZE\Desktop\Ejercicios Original\installation\[f00101.xlsm]DM_Variables'!#REF!=""), '\Users\IZE\Desktop\Ejercicios Original\installation\[f00101.xlsm]DM_Variables'!#REF!="")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E4:E5</xm:sqref>
        </x14:conditionalFormatting>
        <x14:conditionalFormatting xmlns:xm="http://schemas.microsoft.com/office/excel/2006/main">
          <x14:cfRule type="expression" priority="271" stopIfTrue="1" id="{40320743-936B-462E-A95B-F392E5F964F1}">
            <xm:f>_xludf.AND('\Users\DELLIN~1\AppData\Local\Temp\SAP AG\BO Disclosure Management\Output\3d1d1036ed44\[Diciembre - Informes financieros y notas obligatorias_V2.xlsx]DM_Variables'!#REF!&lt;&gt;"", '\Users\DELLIN~1\AppData\Local\Temp\SAP AG\BO Disclosure Management\Output\3d1d1036ed44\[Diciembre - Informes financieros y notas obligatorias_V2.xlsx]DM_Variables'!#REF!&lt;&gt;"", '\Users\DELLIN~1\AppData\Local\Temp\SAP AG\BO Disclosure Management\Output\3d1d1036ed44\[Diciembre - Informes financieros y notas obligatorias_V2.xlsx]DM_Variables'!#REF!="")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14:cfRule type="expression" priority="272" id="{FAE236B3-A1F1-4FA6-A83C-C682BEDFA69F}">
            <xm:f>_xludf.AND(_xludf.OR('\Users\DELLIN~1\AppData\Local\Temp\SAP AG\BO Disclosure Management\Output\3d1d1036ed44\[Diciembre - Informes financieros y notas obligatorias_V2.xlsx]DM_Variables'!#REF!="", '\Users\DELLIN~1\AppData\Local\Temp\SAP AG\BO Disclosure Management\Output\3d1d1036ed44\[Diciembre - Informes financieros y notas obligatorias_V2.xlsx]DM_Variables'!#REF!=""), '\Users\DELLIN~1\AppData\Local\Temp\SAP AG\BO Disclosure Management\Output\3d1d1036ed44\[Diciembre - Informes financieros y notas obligatorias_V2.xlsx]DM_Variables'!#REF!="")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14:cfRule type="expression" priority="331" stopIfTrue="1" id="{171962E0-25E2-4524-837A-95E7636B14CC}">
            <xm:f>_xludf.AND('\Users\DELLIN~1\AppData\Local\Temp\SAP AG\BO Disclosure Management\Output\a610347cda7e\[Junio_V56.xlsx]DM_Variables'!#REF!&lt;&gt;"", '\Users\DELLIN~1\AppData\Local\Temp\SAP AG\BO Disclosure Management\Output\a610347cda7e\[Junio_V56.xlsx]DM_Variables'!#REF!&lt;&gt;"", '\Users\DELLIN~1\AppData\Local\Temp\SAP AG\BO Disclosure Management\Output\a610347cda7e\[Junio_V56.xlsx]DM_Variables'!#REF!="")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14:cfRule type="expression" priority="332" id="{93FB90BA-E150-4F40-BC73-9ACE3D2C4795}">
            <xm:f>_xludf.AND(_xludf.OR('\Users\DELLIN~1\AppData\Local\Temp\SAP AG\BO Disclosure Management\Output\a610347cda7e\[Junio_V56.xlsx]DM_Variables'!#REF!="", '\Users\DELLIN~1\AppData\Local\Temp\SAP AG\BO Disclosure Management\Output\a610347cda7e\[Junio_V56.xlsx]DM_Variables'!#REF!=""), '\Users\DELLIN~1\AppData\Local\Temp\SAP AG\BO Disclosure Management\Output\a610347cda7e\[Junio_V56.xlsx]DM_Variables'!#REF!="")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14:cfRule type="expression" priority="387" stopIfTrue="1" id="{3BEEA4FD-3273-43B2-BA86-36E314D71255}">
            <xm:f>_xludf.AND('\Users\IZE\Desktop\Ejercicios Original\installation\[f00101.xlsm]DM_Variables'!#REF!&lt;&gt;"", '\Users\IZE\Desktop\Ejercicios Original\installation\[f00101.xlsm]DM_Variables'!#REF!&lt;&gt;"", '\Users\IZE\Desktop\Ejercicios Original\installation\[f00101.xlsm]DM_Variables'!#REF!="")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14:cfRule type="expression" priority="388" id="{749A8421-E622-45CB-82BE-9ECBB6233CC0}">
            <xm:f>_xludf.AND(_xludf.OR('\Users\IZE\Desktop\Ejercicios Original\installation\[f00101.xlsm]DM_Variables'!#REF!="", '\Users\IZE\Desktop\Ejercicios Original\installation\[f00101.xlsm]DM_Variables'!#REF!=""), '\Users\IZE\Desktop\Ejercicios Original\installation\[f00101.xlsm]DM_Variables'!#REF!="")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E6</xm:sqref>
        </x14:conditionalFormatting>
        <x14:conditionalFormatting xmlns:xm="http://schemas.microsoft.com/office/excel/2006/main">
          <x14:cfRule type="expression" priority="269" stopIfTrue="1" id="{D3DC5984-76C2-4B97-AD73-64D5CF2AB0CF}">
            <xm:f>_xludf.AND('\Users\DELLIN~1\AppData\Local\Temp\SAP AG\BO Disclosure Management\Output\3d1d1036ed44\[Diciembre - Informes financieros y notas obligatorias_V2.xlsx]DM_Variables'!#REF!&lt;&gt;"", '\Users\DELLIN~1\AppData\Local\Temp\SAP AG\BO Disclosure Management\Output\3d1d1036ed44\[Diciembre - Informes financieros y notas obligatorias_V2.xlsx]DM_Variables'!#REF!&lt;&gt;"", '\Users\DELLIN~1\AppData\Local\Temp\SAP AG\BO Disclosure Management\Output\3d1d1036ed44\[Diciembre - Informes financieros y notas obligatorias_V2.xlsx]DM_Variables'!#REF!="")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14:cfRule type="expression" priority="270" id="{275BF931-8D6B-4BE3-A035-C3BD73319E71}">
            <xm:f>_xludf.AND(_xludf.OR('\Users\DELLIN~1\AppData\Local\Temp\SAP AG\BO Disclosure Management\Output\3d1d1036ed44\[Diciembre - Informes financieros y notas obligatorias_V2.xlsx]DM_Variables'!#REF!="", '\Users\DELLIN~1\AppData\Local\Temp\SAP AG\BO Disclosure Management\Output\3d1d1036ed44\[Diciembre - Informes financieros y notas obligatorias_V2.xlsx]DM_Variables'!#REF!=""), '\Users\DELLIN~1\AppData\Local\Temp\SAP AG\BO Disclosure Management\Output\3d1d1036ed44\[Diciembre - Informes financieros y notas obligatorias_V2.xlsx]DM_Variables'!#REF!="")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14:cfRule type="expression" priority="329" stopIfTrue="1" id="{015D9D78-A0F9-411F-8A20-C961A8CD85DC}">
            <xm:f>_xludf.AND('\Users\DELLIN~1\AppData\Local\Temp\SAP AG\BO Disclosure Management\Output\a610347cda7e\[Junio_V56.xlsx]DM_Variables'!#REF!&lt;&gt;"", '\Users\DELLIN~1\AppData\Local\Temp\SAP AG\BO Disclosure Management\Output\a610347cda7e\[Junio_V56.xlsx]DM_Variables'!#REF!&lt;&gt;"", '\Users\DELLIN~1\AppData\Local\Temp\SAP AG\BO Disclosure Management\Output\a610347cda7e\[Junio_V56.xlsx]DM_Variables'!#REF!="")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14:cfRule type="expression" priority="330" id="{DE6D58A3-9F97-4055-9883-7587F4BE96DA}">
            <xm:f>_xludf.AND(_xludf.OR('\Users\DELLIN~1\AppData\Local\Temp\SAP AG\BO Disclosure Management\Output\a610347cda7e\[Junio_V56.xlsx]DM_Variables'!#REF!="", '\Users\DELLIN~1\AppData\Local\Temp\SAP AG\BO Disclosure Management\Output\a610347cda7e\[Junio_V56.xlsx]DM_Variables'!#REF!=""), '\Users\DELLIN~1\AppData\Local\Temp\SAP AG\BO Disclosure Management\Output\a610347cda7e\[Junio_V56.xlsx]DM_Variables'!#REF!="")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14:cfRule type="expression" priority="385" stopIfTrue="1" id="{3A098F8E-75F7-4840-9EFF-9623DD43D9CA}">
            <xm:f>_xludf.AND('\Users\IZE\Desktop\Ejercicios Original\installation\[f00101.xlsm]DM_Variables'!#REF!&lt;&gt;"", '\Users\IZE\Desktop\Ejercicios Original\installation\[f00101.xlsm]DM_Variables'!#REF!&lt;&gt;"", '\Users\IZE\Desktop\Ejercicios Original\installation\[f00101.xlsm]DM_Variables'!#REF!="")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14:cfRule type="expression" priority="386" id="{ABF3F5B0-C300-4C84-8788-F3CC1C5F0D03}">
            <xm:f>_xludf.AND(_xludf.OR('\Users\IZE\Desktop\Ejercicios Original\installation\[f00101.xlsm]DM_Variables'!#REF!="", '\Users\IZE\Desktop\Ejercicios Original\installation\[f00101.xlsm]DM_Variables'!#REF!=""), '\Users\IZE\Desktop\Ejercicios Original\installation\[f00101.xlsm]DM_Variables'!#REF!="")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E7</xm:sqref>
        </x14:conditionalFormatting>
        <x14:conditionalFormatting xmlns:xm="http://schemas.microsoft.com/office/excel/2006/main">
          <x14:cfRule type="expression" priority="267" stopIfTrue="1" id="{A3449EBC-6CD2-4DC8-BE6B-6341924ACC81}">
            <xm:f>_xludf.AND('\Users\DELLIN~1\AppData\Local\Temp\SAP AG\BO Disclosure Management\Output\3d1d1036ed44\[Diciembre - Informes financieros y notas obligatorias_V2.xlsx]DM_Variables'!#REF!&lt;&gt;"", '\Users\DELLIN~1\AppData\Local\Temp\SAP AG\BO Disclosure Management\Output\3d1d1036ed44\[Diciembre - Informes financieros y notas obligatorias_V2.xlsx]DM_Variables'!#REF!&lt;&gt;"", '\Users\DELLIN~1\AppData\Local\Temp\SAP AG\BO Disclosure Management\Output\3d1d1036ed44\[Diciembre - Informes financieros y notas obligatorias_V2.xlsx]DM_Variables'!#REF!="")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14:cfRule type="expression" priority="268" id="{47FA8401-0AA1-43EB-A8CB-229E2B3AE678}">
            <xm:f>_xludf.AND(_xludf.OR('\Users\DELLIN~1\AppData\Local\Temp\SAP AG\BO Disclosure Management\Output\3d1d1036ed44\[Diciembre - Informes financieros y notas obligatorias_V2.xlsx]DM_Variables'!#REF!="", '\Users\DELLIN~1\AppData\Local\Temp\SAP AG\BO Disclosure Management\Output\3d1d1036ed44\[Diciembre - Informes financieros y notas obligatorias_V2.xlsx]DM_Variables'!#REF!=""), '\Users\DELLIN~1\AppData\Local\Temp\SAP AG\BO Disclosure Management\Output\3d1d1036ed44\[Diciembre - Informes financieros y notas obligatorias_V2.xlsx]DM_Variables'!#REF!="")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14:cfRule type="expression" priority="327" stopIfTrue="1" id="{FECFA0A1-4A1B-4EE1-8FC8-608BDA6A0919}">
            <xm:f>_xludf.AND('\Users\DELLIN~1\AppData\Local\Temp\SAP AG\BO Disclosure Management\Output\a610347cda7e\[Junio_V56.xlsx]DM_Variables'!#REF!&lt;&gt;"", '\Users\DELLIN~1\AppData\Local\Temp\SAP AG\BO Disclosure Management\Output\a610347cda7e\[Junio_V56.xlsx]DM_Variables'!#REF!&lt;&gt;"", '\Users\DELLIN~1\AppData\Local\Temp\SAP AG\BO Disclosure Management\Output\a610347cda7e\[Junio_V56.xlsx]DM_Variables'!#REF!="")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14:cfRule type="expression" priority="328" id="{6D9A4947-7802-45B7-8D91-E4C3811A792D}">
            <xm:f>_xludf.AND(_xludf.OR('\Users\DELLIN~1\AppData\Local\Temp\SAP AG\BO Disclosure Management\Output\a610347cda7e\[Junio_V56.xlsx]DM_Variables'!#REF!="", '\Users\DELLIN~1\AppData\Local\Temp\SAP AG\BO Disclosure Management\Output\a610347cda7e\[Junio_V56.xlsx]DM_Variables'!#REF!=""), '\Users\DELLIN~1\AppData\Local\Temp\SAP AG\BO Disclosure Management\Output\a610347cda7e\[Junio_V56.xlsx]DM_Variables'!#REF!="")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14:cfRule type="expression" priority="383" stopIfTrue="1" id="{C6EC784B-4061-4EAD-A42A-8070A041A790}">
            <xm:f>_xludf.AND('\Users\IZE\Desktop\Ejercicios Original\installation\[f00101.xlsm]DM_Variables'!#REF!&lt;&gt;"", '\Users\IZE\Desktop\Ejercicios Original\installation\[f00101.xlsm]DM_Variables'!#REF!&lt;&gt;"", '\Users\IZE\Desktop\Ejercicios Original\installation\[f00101.xlsm]DM_Variables'!#REF!="")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14:cfRule type="expression" priority="384" id="{8552A20D-EE9E-4C9A-8318-16894C3BB062}">
            <xm:f>_xludf.AND(_xludf.OR('\Users\IZE\Desktop\Ejercicios Original\installation\[f00101.xlsm]DM_Variables'!#REF!="", '\Users\IZE\Desktop\Ejercicios Original\installation\[f00101.xlsm]DM_Variables'!#REF!=""), '\Users\IZE\Desktop\Ejercicios Original\installation\[f00101.xlsm]DM_Variables'!#REF!="")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E8:E9</xm:sqref>
        </x14:conditionalFormatting>
        <x14:conditionalFormatting xmlns:xm="http://schemas.microsoft.com/office/excel/2006/main">
          <x14:cfRule type="expression" priority="265" stopIfTrue="1" id="{63C3B3A5-FF65-4413-9F66-C1624E45A0F3}">
            <xm:f>_xludf.AND('\Users\DELLIN~1\AppData\Local\Temp\SAP AG\BO Disclosure Management\Output\3d1d1036ed44\[Diciembre - Informes financieros y notas obligatorias_V2.xlsx]DM_Variables'!#REF!&lt;&gt;"", '\Users\DELLIN~1\AppData\Local\Temp\SAP AG\BO Disclosure Management\Output\3d1d1036ed44\[Diciembre - Informes financieros y notas obligatorias_V2.xlsx]DM_Variables'!#REF!&lt;&gt;"", '\Users\DELLIN~1\AppData\Local\Temp\SAP AG\BO Disclosure Management\Output\3d1d1036ed44\[Diciembre - Informes financieros y notas obligatorias_V2.xlsx]DM_Variables'!#REF!="")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14:cfRule type="expression" priority="266" id="{349A8F27-60C6-4358-88BC-D20AAD2A0501}">
            <xm:f>_xludf.AND(_xludf.OR('\Users\DELLIN~1\AppData\Local\Temp\SAP AG\BO Disclosure Management\Output\3d1d1036ed44\[Diciembre - Informes financieros y notas obligatorias_V2.xlsx]DM_Variables'!#REF!="", '\Users\DELLIN~1\AppData\Local\Temp\SAP AG\BO Disclosure Management\Output\3d1d1036ed44\[Diciembre - Informes financieros y notas obligatorias_V2.xlsx]DM_Variables'!#REF!=""), '\Users\DELLIN~1\AppData\Local\Temp\SAP AG\BO Disclosure Management\Output\3d1d1036ed44\[Diciembre - Informes financieros y notas obligatorias_V2.xlsx]DM_Variables'!#REF!="")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14:cfRule type="expression" priority="325" stopIfTrue="1" id="{72B2A46B-AF23-4386-AF7A-034427002263}">
            <xm:f>_xludf.AND('\Users\DELLIN~1\AppData\Local\Temp\SAP AG\BO Disclosure Management\Output\a610347cda7e\[Junio_V56.xlsx]DM_Variables'!#REF!&lt;&gt;"", '\Users\DELLIN~1\AppData\Local\Temp\SAP AG\BO Disclosure Management\Output\a610347cda7e\[Junio_V56.xlsx]DM_Variables'!#REF!&lt;&gt;"", '\Users\DELLIN~1\AppData\Local\Temp\SAP AG\BO Disclosure Management\Output\a610347cda7e\[Junio_V56.xlsx]DM_Variables'!#REF!="")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14:cfRule type="expression" priority="326" id="{67DACF57-466D-4482-A42C-A24BCB813683}">
            <xm:f>_xludf.AND(_xludf.OR('\Users\DELLIN~1\AppData\Local\Temp\SAP AG\BO Disclosure Management\Output\a610347cda7e\[Junio_V56.xlsx]DM_Variables'!#REF!="", '\Users\DELLIN~1\AppData\Local\Temp\SAP AG\BO Disclosure Management\Output\a610347cda7e\[Junio_V56.xlsx]DM_Variables'!#REF!=""), '\Users\DELLIN~1\AppData\Local\Temp\SAP AG\BO Disclosure Management\Output\a610347cda7e\[Junio_V56.xlsx]DM_Variables'!#REF!="")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14:cfRule type="expression" priority="381" stopIfTrue="1" id="{41BC9914-F4F0-4981-90FD-3698E0C3A140}">
            <xm:f>_xludf.AND('\Users\IZE\Desktop\Ejercicios Original\installation\[f00101.xlsm]DM_Variables'!#REF!&lt;&gt;"", '\Users\IZE\Desktop\Ejercicios Original\installation\[f00101.xlsm]DM_Variables'!#REF!&lt;&gt;"", '\Users\IZE\Desktop\Ejercicios Original\installation\[f00101.xlsm]DM_Variables'!#REF!="")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14:cfRule type="expression" priority="382" id="{78C53952-9690-45EF-9E63-EA5F13CE14D1}">
            <xm:f>_xludf.AND(_xludf.OR('\Users\IZE\Desktop\Ejercicios Original\installation\[f00101.xlsm]DM_Variables'!#REF!="", '\Users\IZE\Desktop\Ejercicios Original\installation\[f00101.xlsm]DM_Variables'!#REF!=""), '\Users\IZE\Desktop\Ejercicios Original\installation\[f00101.xlsm]DM_Variables'!#REF!="")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E10</xm:sqref>
        </x14:conditionalFormatting>
        <x14:conditionalFormatting xmlns:xm="http://schemas.microsoft.com/office/excel/2006/main">
          <x14:cfRule type="expression" priority="323" stopIfTrue="1" id="{C253498C-D765-48CF-A861-750192A9DC8B}">
            <xm:f>_xludf.AND('\Users\DELLIN~1\AppData\Local\Temp\SAP AG\BO Disclosure Management\Output\a610347cda7e\[Junio_V56.xlsx]DM_Variables'!#REF!&lt;&gt;"", '\Users\DELLIN~1\AppData\Local\Temp\SAP AG\BO Disclosure Management\Output\a610347cda7e\[Junio_V56.xlsx]DM_Variables'!#REF!&lt;&gt;"", '\Users\DELLIN~1\AppData\Local\Temp\SAP AG\BO Disclosure Management\Output\a610347cda7e\[Junio_V56.xlsx]DM_Variables'!#REF!="")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14:cfRule type="expression" priority="324" id="{F11EA031-15C6-4812-9DAB-BB59E5D5161E}">
            <xm:f>_xludf.AND(_xludf.OR('\Users\DELLIN~1\AppData\Local\Temp\SAP AG\BO Disclosure Management\Output\a610347cda7e\[Junio_V56.xlsx]DM_Variables'!#REF!="", '\Users\DELLIN~1\AppData\Local\Temp\SAP AG\BO Disclosure Management\Output\a610347cda7e\[Junio_V56.xlsx]DM_Variables'!#REF!=""), '\Users\DELLIN~1\AppData\Local\Temp\SAP AG\BO Disclosure Management\Output\a610347cda7e\[Junio_V56.xlsx]DM_Variables'!#REF!="")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14:cfRule type="expression" priority="379" stopIfTrue="1" id="{2C27F856-2D03-4A5B-B4BE-DFD2147427BD}">
            <xm:f>_xludf.AND('\Users\IZE\Desktop\Ejercicios Original\installation\[f00101.xlsm]DM_Variables'!#REF!&lt;&gt;"", '\Users\IZE\Desktop\Ejercicios Original\installation\[f00101.xlsm]DM_Variables'!#REF!&lt;&gt;"", '\Users\IZE\Desktop\Ejercicios Original\installation\[f00101.xlsm]DM_Variables'!#REF!="")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14:cfRule type="expression" priority="380" id="{8536E347-BCFA-4F98-BA93-4AC7C7880254}">
            <xm:f>_xludf.AND(_xludf.OR('\Users\IZE\Desktop\Ejercicios Original\installation\[f00101.xlsm]DM_Variables'!#REF!="", '\Users\IZE\Desktop\Ejercicios Original\installation\[f00101.xlsm]DM_Variables'!#REF!=""), '\Users\IZE\Desktop\Ejercicios Original\installation\[f00101.xlsm]DM_Variables'!#REF!="")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E11</xm:sqref>
        </x14:conditionalFormatting>
        <x14:conditionalFormatting xmlns:xm="http://schemas.microsoft.com/office/excel/2006/main">
          <x14:cfRule type="expression" priority="321" stopIfTrue="1" id="{C28EBD23-E55F-46B5-82E7-19FAB352F028}">
            <xm:f>_xludf.AND('\Users\DELLIN~1\AppData\Local\Temp\SAP AG\BO Disclosure Management\Output\a610347cda7e\[Junio_V56.xlsx]DM_Variables'!#REF!&lt;&gt;"", '\Users\DELLIN~1\AppData\Local\Temp\SAP AG\BO Disclosure Management\Output\a610347cda7e\[Junio_V56.xlsx]DM_Variables'!#REF!&lt;&gt;"", '\Users\DELLIN~1\AppData\Local\Temp\SAP AG\BO Disclosure Management\Output\a610347cda7e\[Junio_V56.xlsx]DM_Variables'!#REF!="")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14:cfRule type="expression" priority="322" id="{8ECE4AE1-BA4C-438E-A68D-E2F72373BB86}">
            <xm:f>_xludf.AND(_xludf.OR('\Users\DELLIN~1\AppData\Local\Temp\SAP AG\BO Disclosure Management\Output\a610347cda7e\[Junio_V56.xlsx]DM_Variables'!#REF!="", '\Users\DELLIN~1\AppData\Local\Temp\SAP AG\BO Disclosure Management\Output\a610347cda7e\[Junio_V56.xlsx]DM_Variables'!#REF!=""), '\Users\DELLIN~1\AppData\Local\Temp\SAP AG\BO Disclosure Management\Output\a610347cda7e\[Junio_V56.xlsx]DM_Variables'!#REF!="")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14:cfRule type="expression" priority="377" stopIfTrue="1" id="{0222AC03-3E28-4CDE-B3DE-CEC1CCA51E39}">
            <xm:f>_xludf.AND('\Users\IZE\Desktop\Ejercicios Original\installation\[f00101.xlsm]DM_Variables'!#REF!&lt;&gt;"", '\Users\IZE\Desktop\Ejercicios Original\installation\[f00101.xlsm]DM_Variables'!#REF!&lt;&gt;"", '\Users\IZE\Desktop\Ejercicios Original\installation\[f00101.xlsm]DM_Variables'!#REF!="")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14:cfRule type="expression" priority="378" id="{2A812484-C181-4871-8421-663E72998F4A}">
            <xm:f>_xludf.AND(_xludf.OR('\Users\IZE\Desktop\Ejercicios Original\installation\[f00101.xlsm]DM_Variables'!#REF!="", '\Users\IZE\Desktop\Ejercicios Original\installation\[f00101.xlsm]DM_Variables'!#REF!=""), '\Users\IZE\Desktop\Ejercicios Original\installation\[f00101.xlsm]DM_Variables'!#REF!="")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E12</xm:sqref>
        </x14:conditionalFormatting>
        <x14:conditionalFormatting xmlns:xm="http://schemas.microsoft.com/office/excel/2006/main">
          <x14:cfRule type="expression" priority="319" stopIfTrue="1" id="{4F8E260B-EB44-4A5E-8312-2D9EAACF3D54}">
            <xm:f>_xludf.AND('\Users\DELLIN~1\AppData\Local\Temp\SAP AG\BO Disclosure Management\Output\a610347cda7e\[Junio_V56.xlsx]DM_Variables'!#REF!&lt;&gt;"", '\Users\DELLIN~1\AppData\Local\Temp\SAP AG\BO Disclosure Management\Output\a610347cda7e\[Junio_V56.xlsx]DM_Variables'!#REF!&lt;&gt;"", '\Users\DELLIN~1\AppData\Local\Temp\SAP AG\BO Disclosure Management\Output\a610347cda7e\[Junio_V56.xlsx]DM_Variables'!#REF!="")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14:cfRule type="expression" priority="320" id="{395A9498-35AF-4E3C-9B03-F7AC296D7C6F}">
            <xm:f>_xludf.AND(_xludf.OR('\Users\DELLIN~1\AppData\Local\Temp\SAP AG\BO Disclosure Management\Output\a610347cda7e\[Junio_V56.xlsx]DM_Variables'!#REF!="", '\Users\DELLIN~1\AppData\Local\Temp\SAP AG\BO Disclosure Management\Output\a610347cda7e\[Junio_V56.xlsx]DM_Variables'!#REF!=""), '\Users\DELLIN~1\AppData\Local\Temp\SAP AG\BO Disclosure Management\Output\a610347cda7e\[Junio_V56.xlsx]DM_Variables'!#REF!="")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14:cfRule type="expression" priority="375" stopIfTrue="1" id="{9F0D5447-5553-45C1-8C19-853A339BF824}">
            <xm:f>_xludf.AND('\Users\IZE\Desktop\Ejercicios Original\installation\[f00101.xlsm]DM_Variables'!#REF!&lt;&gt;"", '\Users\IZE\Desktop\Ejercicios Original\installation\[f00101.xlsm]DM_Variables'!#REF!&lt;&gt;"", '\Users\IZE\Desktop\Ejercicios Original\installation\[f00101.xlsm]DM_Variables'!#REF!="")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14:cfRule type="expression" priority="376" id="{AAB2E3CA-7A6D-40E8-B8FF-3BDE4D76BE50}">
            <xm:f>_xludf.AND(_xludf.OR('\Users\IZE\Desktop\Ejercicios Original\installation\[f00101.xlsm]DM_Variables'!#REF!="", '\Users\IZE\Desktop\Ejercicios Original\installation\[f00101.xlsm]DM_Variables'!#REF!=""), '\Users\IZE\Desktop\Ejercicios Original\installation\[f00101.xlsm]DM_Variables'!#REF!="")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E13:E22</xm:sqref>
        </x14:conditionalFormatting>
        <x14:conditionalFormatting xmlns:xm="http://schemas.microsoft.com/office/excel/2006/main">
          <x14:cfRule type="expression" priority="374" id="{61764443-3375-4837-90C2-D240A100E6D3}">
            <xm:f>_xludf.AND(_xludf.OR('\Users\IZE\Desktop\Ejercicios Original\installation\[f00101.xlsm]DM_Variables'!#REF!="", '\Users\IZE\Desktop\Ejercicios Original\installation\[f00101.xlsm]DM_Variables'!#REF!=""), '\Users\IZE\Desktop\Ejercicios Original\installation\[f00101.xlsm]DM_Variables'!#REF!="")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E23</xm:sqref>
        </x14:conditionalFormatting>
        <x14:conditionalFormatting xmlns:xm="http://schemas.microsoft.com/office/excel/2006/main">
          <x14:cfRule type="expression" priority="373" stopIfTrue="1" id="{B2D745C9-0C99-4D45-85EC-F6B1C7CDFD8C}">
            <xm:f>_xludf.AND('\Users\IZE\Desktop\Ejercicios Original\installation\[f00101.xlsm]DM_Variables'!#REF!&lt;&gt;"", '\Users\IZE\Desktop\Ejercicios Original\installation\[f00101.xlsm]DM_Variables'!#REF!&lt;&gt;"", '\Users\IZE\Desktop\Ejercicios Original\installation\[f00101.xlsm]DM_Variables'!#REF!="")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E23</xm:sqref>
        </x14:conditionalFormatting>
        <x14:conditionalFormatting xmlns:xm="http://schemas.microsoft.com/office/excel/2006/main">
          <x14:cfRule type="expression" priority="372" id="{533AF0C1-475E-4CDA-B591-C3FB4CCB5DD5}">
            <xm:f>_xludf.AND(_xludf.OR('\Users\IZE\Desktop\Ejercicios Original\installation\[f00101.xlsm]DM_Variables'!#REF!="", '\Users\IZE\Desktop\Ejercicios Original\installation\[f00101.xlsm]DM_Variables'!#REF!=""), '\Users\IZE\Desktop\Ejercicios Original\installation\[f00101.xlsm]DM_Variables'!#REF!="")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E26</xm:sqref>
        </x14:conditionalFormatting>
        <x14:conditionalFormatting xmlns:xm="http://schemas.microsoft.com/office/excel/2006/main">
          <x14:cfRule type="expression" priority="371" stopIfTrue="1" id="{BCFE7342-E15F-4837-BA4D-4BA10FC7403C}">
            <xm:f>_xludf.AND('\Users\IZE\Desktop\Ejercicios Original\installation\[f00101.xlsm]DM_Variables'!#REF!&lt;&gt;"", '\Users\IZE\Desktop\Ejercicios Original\installation\[f00101.xlsm]DM_Variables'!#REF!&lt;&gt;"", '\Users\IZE\Desktop\Ejercicios Original\installation\[f00101.xlsm]DM_Variables'!#REF!="")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E26</xm:sqref>
        </x14:conditionalFormatting>
        <x14:conditionalFormatting xmlns:xm="http://schemas.microsoft.com/office/excel/2006/main">
          <x14:cfRule type="expression" priority="370" id="{664AF0FE-646B-4375-BA12-FAF5C792D9C4}">
            <xm:f>_xludf.AND(_xludf.OR('\Users\IZE\Desktop\Ejercicios Original\installation\[f00101.xlsm]DM_Variables'!#REF!="", '\Users\IZE\Desktop\Ejercicios Original\installation\[f00101.xlsm]DM_Variables'!#REF!=""), '\Users\IZE\Desktop\Ejercicios Original\installation\[f00101.xlsm]DM_Variables'!#REF!="")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E27</xm:sqref>
        </x14:conditionalFormatting>
        <x14:conditionalFormatting xmlns:xm="http://schemas.microsoft.com/office/excel/2006/main">
          <x14:cfRule type="expression" priority="369" stopIfTrue="1" id="{060CA29A-0B64-42D4-8101-1EDE152C38EA}">
            <xm:f>_xludf.AND('\Users\IZE\Desktop\Ejercicios Original\installation\[f00101.xlsm]DM_Variables'!#REF!&lt;&gt;"", '\Users\IZE\Desktop\Ejercicios Original\installation\[f00101.xlsm]DM_Variables'!#REF!&lt;&gt;"", '\Users\IZE\Desktop\Ejercicios Original\installation\[f00101.xlsm]DM_Variables'!#REF!="")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E27</xm:sqref>
        </x14:conditionalFormatting>
        <x14:conditionalFormatting xmlns:xm="http://schemas.microsoft.com/office/excel/2006/main">
          <x14:cfRule type="expression" priority="368" id="{D305CF07-72AF-4AEA-A40E-5226F8E4F6D7}">
            <xm:f>_xludf.AND(_xludf.OR('\Users\IZE\Desktop\Ejercicios Original\installation\[f00101.xlsm]DM_Variables'!#REF!="", '\Users\IZE\Desktop\Ejercicios Original\installation\[f00101.xlsm]DM_Variables'!#REF!=""), '\Users\IZE\Desktop\Ejercicios Original\installation\[f00101.xlsm]DM_Variables'!#REF!="")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E28</xm:sqref>
        </x14:conditionalFormatting>
        <x14:conditionalFormatting xmlns:xm="http://schemas.microsoft.com/office/excel/2006/main">
          <x14:cfRule type="expression" priority="367" stopIfTrue="1" id="{FD2AA1BC-291A-4993-BF76-DB85FD30C520}">
            <xm:f>_xludf.AND('\Users\IZE\Desktop\Ejercicios Original\installation\[f00101.xlsm]DM_Variables'!#REF!&lt;&gt;"", '\Users\IZE\Desktop\Ejercicios Original\installation\[f00101.xlsm]DM_Variables'!#REF!&lt;&gt;"", '\Users\IZE\Desktop\Ejercicios Original\installation\[f00101.xlsm]DM_Variables'!#REF!="")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E28</xm:sqref>
        </x14:conditionalFormatting>
        <x14:conditionalFormatting xmlns:xm="http://schemas.microsoft.com/office/excel/2006/main">
          <x14:cfRule type="expression" priority="366" id="{E52440DF-9F1A-4AD3-B999-7C4721208ADE}">
            <xm:f>_xludf.AND(_xludf.OR('\Users\IZE\Desktop\Ejercicios Original\installation\[f00101.xlsm]DM_Variables'!#REF!="", '\Users\IZE\Desktop\Ejercicios Original\installation\[f00101.xlsm]DM_Variables'!#REF!=""), '\Users\IZE\Desktop\Ejercicios Original\installation\[f00101.xlsm]DM_Variables'!#REF!="")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E30:E32</xm:sqref>
        </x14:conditionalFormatting>
        <x14:conditionalFormatting xmlns:xm="http://schemas.microsoft.com/office/excel/2006/main">
          <x14:cfRule type="expression" priority="365" stopIfTrue="1" id="{21EDA9AE-43EE-4C86-AD43-1945BF4CF8AF}">
            <xm:f>_xludf.AND('\Users\IZE\Desktop\Ejercicios Original\installation\[f00101.xlsm]DM_Variables'!#REF!&lt;&gt;"", '\Users\IZE\Desktop\Ejercicios Original\installation\[f00101.xlsm]DM_Variables'!#REF!&lt;&gt;"", '\Users\IZE\Desktop\Ejercicios Original\installation\[f00101.xlsm]DM_Variables'!#REF!="")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E30:E32</xm:sqref>
        </x14:conditionalFormatting>
        <x14:conditionalFormatting xmlns:xm="http://schemas.microsoft.com/office/excel/2006/main">
          <x14:cfRule type="expression" priority="364" id="{165C0140-5D8B-4BF9-AFCC-F698607527BB}">
            <xm:f>_xludf.AND(_xludf.OR('\Users\IZE\Desktop\Ejercicios Original\installation\[f00101.xlsm]DM_Variables'!#REF!="", '\Users\IZE\Desktop\Ejercicios Original\installation\[f00101.xlsm]DM_Variables'!#REF!=""), '\Users\IZE\Desktop\Ejercicios Original\installation\[f00101.xlsm]DM_Variables'!#REF!="")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E36</xm:sqref>
        </x14:conditionalFormatting>
        <x14:conditionalFormatting xmlns:xm="http://schemas.microsoft.com/office/excel/2006/main">
          <x14:cfRule type="expression" priority="363" stopIfTrue="1" id="{6216790F-031B-4155-B504-846BB69E425B}">
            <xm:f>_xludf.AND('\Users\IZE\Desktop\Ejercicios Original\installation\[f00101.xlsm]DM_Variables'!#REF!&lt;&gt;"", '\Users\IZE\Desktop\Ejercicios Original\installation\[f00101.xlsm]DM_Variables'!#REF!&lt;&gt;"", '\Users\IZE\Desktop\Ejercicios Original\installation\[f00101.xlsm]DM_Variables'!#REF!="")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E36</xm:sqref>
        </x14:conditionalFormatting>
        <x14:conditionalFormatting xmlns:xm="http://schemas.microsoft.com/office/excel/2006/main">
          <x14:cfRule type="expression" priority="362" id="{A615F13B-C368-4ACE-9292-B40BDEEBB0A8}">
            <xm:f>_xludf.AND(_xludf.OR('\Users\IZE\Desktop\Ejercicios Original\installation\[f00101.xlsm]DM_Variables'!#REF!="", '\Users\IZE\Desktop\Ejercicios Original\installation\[f00101.xlsm]DM_Variables'!#REF!=""), '\Users\IZE\Desktop\Ejercicios Original\installation\[f00101.xlsm]DM_Variables'!#REF!="")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E37</xm:sqref>
        </x14:conditionalFormatting>
        <x14:conditionalFormatting xmlns:xm="http://schemas.microsoft.com/office/excel/2006/main">
          <x14:cfRule type="expression" priority="361" stopIfTrue="1" id="{BA444D82-9C22-485B-AB32-9CD70E9710FE}">
            <xm:f>_xludf.AND('\Users\IZE\Desktop\Ejercicios Original\installation\[f00101.xlsm]DM_Variables'!#REF!&lt;&gt;"", '\Users\IZE\Desktop\Ejercicios Original\installation\[f00101.xlsm]DM_Variables'!#REF!&lt;&gt;"", '\Users\IZE\Desktop\Ejercicios Original\installation\[f00101.xlsm]DM_Variables'!#REF!="")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E37</xm:sqref>
        </x14:conditionalFormatting>
        <x14:conditionalFormatting xmlns:xm="http://schemas.microsoft.com/office/excel/2006/main">
          <x14:cfRule type="expression" priority="360" id="{871B119D-D24E-4C73-920B-600DE4E3B6E6}">
            <xm:f>_xludf.AND(_xludf.OR('\Users\IZE\Desktop\Ejercicios Original\installation\[f00101.xlsm]DM_Variables'!#REF!="", '\Users\IZE\Desktop\Ejercicios Original\installation\[f00101.xlsm]DM_Variables'!#REF!=""), '\Users\IZE\Desktop\Ejercicios Original\installation\[f00101.xlsm]DM_Variables'!#REF!="")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E38</xm:sqref>
        </x14:conditionalFormatting>
        <x14:conditionalFormatting xmlns:xm="http://schemas.microsoft.com/office/excel/2006/main">
          <x14:cfRule type="expression" priority="359" stopIfTrue="1" id="{5360AC88-8E62-407D-A52A-C9705A6F16BB}">
            <xm:f>_xludf.AND('\Users\IZE\Desktop\Ejercicios Original\installation\[f00101.xlsm]DM_Variables'!#REF!&lt;&gt;"", '\Users\IZE\Desktop\Ejercicios Original\installation\[f00101.xlsm]DM_Variables'!#REF!&lt;&gt;"", '\Users\IZE\Desktop\Ejercicios Original\installation\[f00101.xlsm]DM_Variables'!#REF!="")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E38</xm:sqref>
        </x14:conditionalFormatting>
        <x14:conditionalFormatting xmlns:xm="http://schemas.microsoft.com/office/excel/2006/main">
          <x14:cfRule type="expression" priority="358" id="{904CABCD-8AC2-4352-9672-E57C84CE93A6}">
            <xm:f>_xludf.AND(_xludf.OR('\Users\IZE\Desktop\Ejercicios Original\installation\[f00101.xlsm]DM_Variables'!#REF!="", '\Users\IZE\Desktop\Ejercicios Original\installation\[f00101.xlsm]DM_Variables'!#REF!=""), '\Users\IZE\Desktop\Ejercicios Original\installation\[f00101.xlsm]DM_Variables'!#REF!="")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E40</xm:sqref>
        </x14:conditionalFormatting>
        <x14:conditionalFormatting xmlns:xm="http://schemas.microsoft.com/office/excel/2006/main">
          <x14:cfRule type="expression" priority="357" stopIfTrue="1" id="{6525A482-0BA8-4910-9601-36FC45EA145D}">
            <xm:f>_xludf.AND('\Users\IZE\Desktop\Ejercicios Original\installation\[f00101.xlsm]DM_Variables'!#REF!&lt;&gt;"", '\Users\IZE\Desktop\Ejercicios Original\installation\[f00101.xlsm]DM_Variables'!#REF!&lt;&gt;"", '\Users\IZE\Desktop\Ejercicios Original\installation\[f00101.xlsm]DM_Variables'!#REF!="")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E40</xm:sqref>
        </x14:conditionalFormatting>
        <x14:conditionalFormatting xmlns:xm="http://schemas.microsoft.com/office/excel/2006/main">
          <x14:cfRule type="expression" priority="356" id="{27E3EC3C-0DD7-4DC9-B7EF-1F45DECD7005}">
            <xm:f>_xludf.AND(_xludf.OR('\Users\IZE\Desktop\Ejercicios Original\installation\[f00101.xlsm]DM_Variables'!#REF!="", '\Users\IZE\Desktop\Ejercicios Original\installation\[f00101.xlsm]DM_Variables'!#REF!=""), '\Users\IZE\Desktop\Ejercicios Original\installation\[f00101.xlsm]DM_Variables'!#REF!="")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E41:E42</xm:sqref>
        </x14:conditionalFormatting>
        <x14:conditionalFormatting xmlns:xm="http://schemas.microsoft.com/office/excel/2006/main">
          <x14:cfRule type="expression" priority="355" stopIfTrue="1" id="{BF2C5CBA-DFAD-49E8-965C-C6F2C2C3EF18}">
            <xm:f>_xludf.AND('\Users\IZE\Desktop\Ejercicios Original\installation\[f00101.xlsm]DM_Variables'!#REF!&lt;&gt;"", '\Users\IZE\Desktop\Ejercicios Original\installation\[f00101.xlsm]DM_Variables'!#REF!&lt;&gt;"", '\Users\IZE\Desktop\Ejercicios Original\installation\[f00101.xlsm]DM_Variables'!#REF!="")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E41:E42</xm:sqref>
        </x14:conditionalFormatting>
        <x14:conditionalFormatting xmlns:xm="http://schemas.microsoft.com/office/excel/2006/main">
          <x14:cfRule type="expression" priority="354" id="{4F436677-9646-4B8F-833D-2C3C833786F8}">
            <xm:f>_xludf.AND(_xludf.OR('\Users\IZE\Desktop\Ejercicios Original\installation\[f00101.xlsm]DM_Variables'!#REF!="", '\Users\IZE\Desktop\Ejercicios Original\installation\[f00101.xlsm]DM_Variables'!#REF!=""), '\Users\IZE\Desktop\Ejercicios Original\installation\[f00101.xlsm]DM_Variables'!#REF!="")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E43</xm:sqref>
        </x14:conditionalFormatting>
        <x14:conditionalFormatting xmlns:xm="http://schemas.microsoft.com/office/excel/2006/main">
          <x14:cfRule type="expression" priority="353" stopIfTrue="1" id="{68C3E1F2-B25B-4E0E-A51C-B8A2ACADB62A}">
            <xm:f>_xludf.AND('\Users\IZE\Desktop\Ejercicios Original\installation\[f00101.xlsm]DM_Variables'!#REF!&lt;&gt;"", '\Users\IZE\Desktop\Ejercicios Original\installation\[f00101.xlsm]DM_Variables'!#REF!&lt;&gt;"", '\Users\IZE\Desktop\Ejercicios Original\installation\[f00101.xlsm]DM_Variables'!#REF!="")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E43</xm:sqref>
        </x14:conditionalFormatting>
        <x14:conditionalFormatting xmlns:xm="http://schemas.microsoft.com/office/excel/2006/main">
          <x14:cfRule type="expression" priority="352" id="{576A6A87-4CE3-4772-8D17-B522EE24BB13}">
            <xm:f>_xludf.AND(_xludf.OR('\Users\IZE\Desktop\Ejercicios Original\installation\[f00101.xlsm]DM_Variables'!#REF!="", '\Users\IZE\Desktop\Ejercicios Original\installation\[f00101.xlsm]DM_Variables'!#REF!=""), '\Users\IZE\Desktop\Ejercicios Original\installation\[f00101.xlsm]DM_Variables'!#REF!="")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E44</xm:sqref>
        </x14:conditionalFormatting>
        <x14:conditionalFormatting xmlns:xm="http://schemas.microsoft.com/office/excel/2006/main">
          <x14:cfRule type="expression" priority="351" stopIfTrue="1" id="{25B60BFC-6A17-4F39-890A-A5680B7EBAE7}">
            <xm:f>_xludf.AND('\Users\IZE\Desktop\Ejercicios Original\installation\[f00101.xlsm]DM_Variables'!#REF!&lt;&gt;"", '\Users\IZE\Desktop\Ejercicios Original\installation\[f00101.xlsm]DM_Variables'!#REF!&lt;&gt;"", '\Users\IZE\Desktop\Ejercicios Original\installation\[f00101.xlsm]DM_Variables'!#REF!="")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E44</xm:sqref>
        </x14:conditionalFormatting>
        <x14:conditionalFormatting xmlns:xm="http://schemas.microsoft.com/office/excel/2006/main">
          <x14:cfRule type="expression" priority="350" id="{3ED5D7DC-9DC6-4345-B1D4-39EF0EB80093}">
            <xm:f>_xludf.AND(_xludf.OR('\Users\IZE\Desktop\Ejercicios Original\installation\[f00101.xlsm]DM_Variables'!#REF!="", '\Users\IZE\Desktop\Ejercicios Original\installation\[f00101.xlsm]DM_Variables'!#REF!=""), '\Users\IZE\Desktop\Ejercicios Original\installation\[f00101.xlsm]DM_Variables'!#REF!="")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E45</xm:sqref>
        </x14:conditionalFormatting>
        <x14:conditionalFormatting xmlns:xm="http://schemas.microsoft.com/office/excel/2006/main">
          <x14:cfRule type="expression" priority="349" stopIfTrue="1" id="{6BEB349D-B935-4A21-B9C7-0DD9DA816394}">
            <xm:f>_xludf.AND('\Users\IZE\Desktop\Ejercicios Original\installation\[f00101.xlsm]DM_Variables'!#REF!&lt;&gt;"", '\Users\IZE\Desktop\Ejercicios Original\installation\[f00101.xlsm]DM_Variables'!#REF!&lt;&gt;"", '\Users\IZE\Desktop\Ejercicios Original\installation\[f00101.xlsm]DM_Variables'!#REF!="")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E45</xm:sqref>
        </x14:conditionalFormatting>
        <x14:conditionalFormatting xmlns:xm="http://schemas.microsoft.com/office/excel/2006/main">
          <x14:cfRule type="expression" priority="348" id="{1F9C3AD7-B6D9-4F74-B661-02FCB880EEFB}">
            <xm:f>_xludf.AND(_xludf.OR('\Users\IZE\Desktop\Ejercicios Original\installation\[f00101.xlsm]DM_Variables'!#REF!="", '\Users\IZE\Desktop\Ejercicios Original\installation\[f00101.xlsm]DM_Variables'!#REF!=""), '\Users\IZE\Desktop\Ejercicios Original\installation\[f00101.xlsm]DM_Variables'!#REF!="")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E46</xm:sqref>
        </x14:conditionalFormatting>
        <x14:conditionalFormatting xmlns:xm="http://schemas.microsoft.com/office/excel/2006/main">
          <x14:cfRule type="expression" priority="347" stopIfTrue="1" id="{3D1A079D-6D01-4F5B-8F43-432350DA856A}">
            <xm:f>_xludf.AND('\Users\IZE\Desktop\Ejercicios Original\installation\[f00101.xlsm]DM_Variables'!#REF!&lt;&gt;"", '\Users\IZE\Desktop\Ejercicios Original\installation\[f00101.xlsm]DM_Variables'!#REF!&lt;&gt;"", '\Users\IZE\Desktop\Ejercicios Original\installation\[f00101.xlsm]DM_Variables'!#REF!="")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E46</xm:sqref>
        </x14:conditionalFormatting>
        <x14:conditionalFormatting xmlns:xm="http://schemas.microsoft.com/office/excel/2006/main">
          <x14:cfRule type="expression" priority="346" id="{F3DE9345-85B1-4195-B696-06EACBF139DD}">
            <xm:f>_xludf.AND(_xludf.OR('\Users\IZE\Desktop\Ejercicios Original\installation\[f00101.xlsm]DM_Variables'!#REF!="", '\Users\IZE\Desktop\Ejercicios Original\installation\[f00101.xlsm]DM_Variables'!#REF!=""), '\Users\IZE\Desktop\Ejercicios Original\installation\[f00101.xlsm]DM_Variables'!#REF!="")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E47</xm:sqref>
        </x14:conditionalFormatting>
        <x14:conditionalFormatting xmlns:xm="http://schemas.microsoft.com/office/excel/2006/main">
          <x14:cfRule type="expression" priority="345" stopIfTrue="1" id="{A2CEDE86-BB93-4D86-A6CC-F7C7FBCE1CA3}">
            <xm:f>_xludf.AND('\Users\IZE\Desktop\Ejercicios Original\installation\[f00101.xlsm]DM_Variables'!#REF!&lt;&gt;"", '\Users\IZE\Desktop\Ejercicios Original\installation\[f00101.xlsm]DM_Variables'!#REF!&lt;&gt;"", '\Users\IZE\Desktop\Ejercicios Original\installation\[f00101.xlsm]DM_Variables'!#REF!="")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E47</xm:sqref>
        </x14:conditionalFormatting>
        <x14:conditionalFormatting xmlns:xm="http://schemas.microsoft.com/office/excel/2006/main">
          <x14:cfRule type="expression" priority="344" id="{52C5E28B-7284-4EB8-A9F8-CF19E07C0746}">
            <xm:f>_xludf.AND(_xludf.OR('\Users\IZE\Desktop\Ejercicios Original\installation\[f00101.xlsm]DM_Variables'!#REF!="", '\Users\IZE\Desktop\Ejercicios Original\installation\[f00101.xlsm]DM_Variables'!#REF!=""), '\Users\IZE\Desktop\Ejercicios Original\installation\[f00101.xlsm]DM_Variables'!#REF!="")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E48</xm:sqref>
        </x14:conditionalFormatting>
        <x14:conditionalFormatting xmlns:xm="http://schemas.microsoft.com/office/excel/2006/main">
          <x14:cfRule type="expression" priority="343" stopIfTrue="1" id="{1A2F20EB-3450-4038-B84A-DDA1FFD0022A}">
            <xm:f>_xludf.AND('\Users\IZE\Desktop\Ejercicios Original\installation\[f00101.xlsm]DM_Variables'!#REF!&lt;&gt;"", '\Users\IZE\Desktop\Ejercicios Original\installation\[f00101.xlsm]DM_Variables'!#REF!&lt;&gt;"", '\Users\IZE\Desktop\Ejercicios Original\installation\[f00101.xlsm]DM_Variables'!#REF!="")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E48</xm:sqref>
        </x14:conditionalFormatting>
        <x14:conditionalFormatting xmlns:xm="http://schemas.microsoft.com/office/excel/2006/main">
          <x14:cfRule type="expression" priority="342" id="{2F8EA568-74F6-458B-BA91-4B4CA567A69D}">
            <xm:f>_xludf.AND(_xludf.OR('\Users\IZE\Desktop\Ejercicios Original\installation\[f00101.xlsm]DM_Variables'!#REF!="", '\Users\IZE\Desktop\Ejercicios Original\installation\[f00101.xlsm]DM_Variables'!#REF!=""), '\Users\IZE\Desktop\Ejercicios Original\installation\[f00101.xlsm]DM_Variables'!#REF!="")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E49</xm:sqref>
        </x14:conditionalFormatting>
        <x14:conditionalFormatting xmlns:xm="http://schemas.microsoft.com/office/excel/2006/main">
          <x14:cfRule type="expression" priority="341" stopIfTrue="1" id="{9DB39F9D-482E-43C4-8EFD-5E2E4657B287}">
            <xm:f>_xludf.AND('\Users\IZE\Desktop\Ejercicios Original\installation\[f00101.xlsm]DM_Variables'!#REF!&lt;&gt;"", '\Users\IZE\Desktop\Ejercicios Original\installation\[f00101.xlsm]DM_Variables'!#REF!&lt;&gt;"", '\Users\IZE\Desktop\Ejercicios Original\installation\[f00101.xlsm]DM_Variables'!#REF!="")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E49</xm:sqref>
        </x14:conditionalFormatting>
        <x14:conditionalFormatting xmlns:xm="http://schemas.microsoft.com/office/excel/2006/main">
          <x14:cfRule type="expression" priority="340" id="{3C79128A-EC05-40DC-8425-8A8C936739F9}">
            <xm:f>_xludf.AND(_xludf.OR('\Users\IZE\Desktop\Ejercicios Original\installation\[f00101.xlsm]DM_Variables'!#REF!="", '\Users\IZE\Desktop\Ejercicios Original\installation\[f00101.xlsm]DM_Variables'!#REF!=""), '\Users\IZE\Desktop\Ejercicios Original\installation\[f00101.xlsm]DM_Variables'!#REF!="")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E50</xm:sqref>
        </x14:conditionalFormatting>
        <x14:conditionalFormatting xmlns:xm="http://schemas.microsoft.com/office/excel/2006/main">
          <x14:cfRule type="expression" priority="339" stopIfTrue="1" id="{A825B996-A847-438C-ACE6-962276379627}">
            <xm:f>_xludf.AND('\Users\IZE\Desktop\Ejercicios Original\installation\[f00101.xlsm]DM_Variables'!#REF!&lt;&gt;"", '\Users\IZE\Desktop\Ejercicios Original\installation\[f00101.xlsm]DM_Variables'!#REF!&lt;&gt;"", '\Users\IZE\Desktop\Ejercicios Original\installation\[f00101.xlsm]DM_Variables'!#REF!="")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E50</xm:sqref>
        </x14:conditionalFormatting>
        <x14:conditionalFormatting xmlns:xm="http://schemas.microsoft.com/office/excel/2006/main">
          <x14:cfRule type="expression" priority="338" id="{C82487B0-41CD-4D54-BE50-5EFFDACEACA4}">
            <xm:f>_xludf.AND(_xludf.OR('\Users\IZE\Desktop\Ejercicios Original\installation\[f00101.xlsm]DM_Variables'!#REF!="", '\Users\IZE\Desktop\Ejercicios Original\installation\[f00101.xlsm]DM_Variables'!#REF!=""), '\Users\IZE\Desktop\Ejercicios Original\installation\[f00101.xlsm]DM_Variables'!#REF!="")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E51</xm:sqref>
        </x14:conditionalFormatting>
        <x14:conditionalFormatting xmlns:xm="http://schemas.microsoft.com/office/excel/2006/main">
          <x14:cfRule type="expression" priority="337" stopIfTrue="1" id="{F335D812-F99A-4F6D-AB4C-EB51BEAECEF6}">
            <xm:f>_xludf.AND('\Users\IZE\Desktop\Ejercicios Original\installation\[f00101.xlsm]DM_Variables'!#REF!&lt;&gt;"", '\Users\IZE\Desktop\Ejercicios Original\installation\[f00101.xlsm]DM_Variables'!#REF!&lt;&gt;"", '\Users\IZE\Desktop\Ejercicios Original\installation\[f00101.xlsm]DM_Variables'!#REF!="")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E51</xm:sqref>
        </x14:conditionalFormatting>
        <x14:conditionalFormatting xmlns:xm="http://schemas.microsoft.com/office/excel/2006/main">
          <x14:cfRule type="expression" priority="336" id="{36906D1B-F478-41DC-B82B-41A7B1576E19}">
            <xm:f>_xludf.AND(_xludf.OR('\Users\IZE\Desktop\Ejercicios Original\installation\[f00101.xlsm]DM_Variables'!#REF!="", '\Users\IZE\Desktop\Ejercicios Original\installation\[f00101.xlsm]DM_Variables'!#REF!=""), '\Users\IZE\Desktop\Ejercicios Original\installation\[f00101.xlsm]DM_Variables'!#REF!="")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E52</xm:sqref>
        </x14:conditionalFormatting>
        <x14:conditionalFormatting xmlns:xm="http://schemas.microsoft.com/office/excel/2006/main">
          <x14:cfRule type="expression" priority="335" stopIfTrue="1" id="{DFA9E5AF-678B-47AA-94AC-50510D72C06E}">
            <xm:f>_xludf.AND('\Users\IZE\Desktop\Ejercicios Original\installation\[f00101.xlsm]DM_Variables'!#REF!&lt;&gt;"", '\Users\IZE\Desktop\Ejercicios Original\installation\[f00101.xlsm]DM_Variables'!#REF!&lt;&gt;"", '\Users\IZE\Desktop\Ejercicios Original\installation\[f00101.xlsm]DM_Variables'!#REF!="")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E52</xm:sqref>
        </x14:conditionalFormatting>
        <x14:conditionalFormatting xmlns:xm="http://schemas.microsoft.com/office/excel/2006/main">
          <x14:cfRule type="expression" priority="318" id="{D29170B3-A67A-4BAA-AF1B-130F6A69B7B9}">
            <xm:f>_xludf.AND(_xludf.OR('\Users\DELLIN~1\AppData\Local\Temp\SAP AG\BO Disclosure Management\Output\a610347cda7e\[Junio_V56.xlsx]DM_Variables'!#REF!="", '\Users\DELLIN~1\AppData\Local\Temp\SAP AG\BO Disclosure Management\Output\a610347cda7e\[Junio_V56.xlsx]DM_Variables'!#REF!=""), '\Users\DELLIN~1\AppData\Local\Temp\SAP AG\BO Disclosure Management\Output\a610347cda7e\[Junio_V56.xlsx]DM_Variables'!#REF!="")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E23</xm:sqref>
        </x14:conditionalFormatting>
        <x14:conditionalFormatting xmlns:xm="http://schemas.microsoft.com/office/excel/2006/main">
          <x14:cfRule type="expression" priority="317" stopIfTrue="1" id="{E03595E5-CBBD-48D1-ADC6-B22634ED72F6}">
            <xm:f>_xludf.AND('\Users\DELLIN~1\AppData\Local\Temp\SAP AG\BO Disclosure Management\Output\a610347cda7e\[Junio_V56.xlsx]DM_Variables'!#REF!&lt;&gt;"", '\Users\DELLIN~1\AppData\Local\Temp\SAP AG\BO Disclosure Management\Output\a610347cda7e\[Junio_V56.xlsx]DM_Variables'!#REF!&lt;&gt;"", '\Users\DELLIN~1\AppData\Local\Temp\SAP AG\BO Disclosure Management\Output\a610347cda7e\[Junio_V56.xlsx]DM_Variables'!#REF!="")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E23</xm:sqref>
        </x14:conditionalFormatting>
        <x14:conditionalFormatting xmlns:xm="http://schemas.microsoft.com/office/excel/2006/main">
          <x14:cfRule type="expression" priority="316" id="{67C64A35-DA62-415F-9E1F-4E17625A8797}">
            <xm:f>_xludf.AND(_xludf.OR('\Users\DELLIN~1\AppData\Local\Temp\SAP AG\BO Disclosure Management\Output\a610347cda7e\[Junio_V56.xlsx]DM_Variables'!#REF!="", '\Users\DELLIN~1\AppData\Local\Temp\SAP AG\BO Disclosure Management\Output\a610347cda7e\[Junio_V56.xlsx]DM_Variables'!#REF!=""), '\Users\DELLIN~1\AppData\Local\Temp\SAP AG\BO Disclosure Management\Output\a610347cda7e\[Junio_V56.xlsx]DM_Variables'!#REF!="")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E26</xm:sqref>
        </x14:conditionalFormatting>
        <x14:conditionalFormatting xmlns:xm="http://schemas.microsoft.com/office/excel/2006/main">
          <x14:cfRule type="expression" priority="315" stopIfTrue="1" id="{407E4E7A-97EB-4AA3-B4E7-528F29C51A89}">
            <xm:f>_xludf.AND('\Users\DELLIN~1\AppData\Local\Temp\SAP AG\BO Disclosure Management\Output\a610347cda7e\[Junio_V56.xlsx]DM_Variables'!#REF!&lt;&gt;"", '\Users\DELLIN~1\AppData\Local\Temp\SAP AG\BO Disclosure Management\Output\a610347cda7e\[Junio_V56.xlsx]DM_Variables'!#REF!&lt;&gt;"", '\Users\DELLIN~1\AppData\Local\Temp\SAP AG\BO Disclosure Management\Output\a610347cda7e\[Junio_V56.xlsx]DM_Variables'!#REF!="")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E26</xm:sqref>
        </x14:conditionalFormatting>
        <x14:conditionalFormatting xmlns:xm="http://schemas.microsoft.com/office/excel/2006/main">
          <x14:cfRule type="expression" priority="314" id="{AA6FF8C3-8B08-4FC8-AC3F-0BC6EFFF8508}">
            <xm:f>_xludf.AND(_xludf.OR('\Users\DELLIN~1\AppData\Local\Temp\SAP AG\BO Disclosure Management\Output\a610347cda7e\[Junio_V56.xlsx]DM_Variables'!#REF!="", '\Users\DELLIN~1\AppData\Local\Temp\SAP AG\BO Disclosure Management\Output\a610347cda7e\[Junio_V56.xlsx]DM_Variables'!#REF!=""), '\Users\DELLIN~1\AppData\Local\Temp\SAP AG\BO Disclosure Management\Output\a610347cda7e\[Junio_V56.xlsx]DM_Variables'!#REF!="")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E27</xm:sqref>
        </x14:conditionalFormatting>
        <x14:conditionalFormatting xmlns:xm="http://schemas.microsoft.com/office/excel/2006/main">
          <x14:cfRule type="expression" priority="313" stopIfTrue="1" id="{0F446E5D-D9EC-46C8-964D-F84795831BBC}">
            <xm:f>_xludf.AND('\Users\DELLIN~1\AppData\Local\Temp\SAP AG\BO Disclosure Management\Output\a610347cda7e\[Junio_V56.xlsx]DM_Variables'!#REF!&lt;&gt;"", '\Users\DELLIN~1\AppData\Local\Temp\SAP AG\BO Disclosure Management\Output\a610347cda7e\[Junio_V56.xlsx]DM_Variables'!#REF!&lt;&gt;"", '\Users\DELLIN~1\AppData\Local\Temp\SAP AG\BO Disclosure Management\Output\a610347cda7e\[Junio_V56.xlsx]DM_Variables'!#REF!="")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E27</xm:sqref>
        </x14:conditionalFormatting>
        <x14:conditionalFormatting xmlns:xm="http://schemas.microsoft.com/office/excel/2006/main">
          <x14:cfRule type="expression" priority="312" id="{289B7378-879C-4E07-9B0A-3904B95D94AD}">
            <xm:f>_xludf.AND(_xludf.OR('\Users\DELLIN~1\AppData\Local\Temp\SAP AG\BO Disclosure Management\Output\a610347cda7e\[Junio_V56.xlsx]DM_Variables'!#REF!="", '\Users\DELLIN~1\AppData\Local\Temp\SAP AG\BO Disclosure Management\Output\a610347cda7e\[Junio_V56.xlsx]DM_Variables'!#REF!=""), '\Users\DELLIN~1\AppData\Local\Temp\SAP AG\BO Disclosure Management\Output\a610347cda7e\[Junio_V56.xlsx]DM_Variables'!#REF!="")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E28</xm:sqref>
        </x14:conditionalFormatting>
        <x14:conditionalFormatting xmlns:xm="http://schemas.microsoft.com/office/excel/2006/main">
          <x14:cfRule type="expression" priority="311" stopIfTrue="1" id="{2B955AE8-A5C2-41EE-8141-EC609042E237}">
            <xm:f>_xludf.AND('\Users\DELLIN~1\AppData\Local\Temp\SAP AG\BO Disclosure Management\Output\a610347cda7e\[Junio_V56.xlsx]DM_Variables'!#REF!&lt;&gt;"", '\Users\DELLIN~1\AppData\Local\Temp\SAP AG\BO Disclosure Management\Output\a610347cda7e\[Junio_V56.xlsx]DM_Variables'!#REF!&lt;&gt;"", '\Users\DELLIN~1\AppData\Local\Temp\SAP AG\BO Disclosure Management\Output\a610347cda7e\[Junio_V56.xlsx]DM_Variables'!#REF!="")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E28</xm:sqref>
        </x14:conditionalFormatting>
        <x14:conditionalFormatting xmlns:xm="http://schemas.microsoft.com/office/excel/2006/main">
          <x14:cfRule type="expression" priority="310" id="{77882D48-B34A-457E-B2BB-58C3848BB9BB}">
            <xm:f>_xludf.AND(_xludf.OR('\Users\DELLIN~1\AppData\Local\Temp\SAP AG\BO Disclosure Management\Output\a610347cda7e\[Junio_V56.xlsx]DM_Variables'!#REF!="", '\Users\DELLIN~1\AppData\Local\Temp\SAP AG\BO Disclosure Management\Output\a610347cda7e\[Junio_V56.xlsx]DM_Variables'!#REF!=""), '\Users\DELLIN~1\AppData\Local\Temp\SAP AG\BO Disclosure Management\Output\a610347cda7e\[Junio_V56.xlsx]DM_Variables'!#REF!="")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E30:E32</xm:sqref>
        </x14:conditionalFormatting>
        <x14:conditionalFormatting xmlns:xm="http://schemas.microsoft.com/office/excel/2006/main">
          <x14:cfRule type="expression" priority="309" stopIfTrue="1" id="{371E1D4C-B184-46D1-A34B-190D5F817D81}">
            <xm:f>_xludf.AND('\Users\DELLIN~1\AppData\Local\Temp\SAP AG\BO Disclosure Management\Output\a610347cda7e\[Junio_V56.xlsx]DM_Variables'!#REF!&lt;&gt;"", '\Users\DELLIN~1\AppData\Local\Temp\SAP AG\BO Disclosure Management\Output\a610347cda7e\[Junio_V56.xlsx]DM_Variables'!#REF!&lt;&gt;"", '\Users\DELLIN~1\AppData\Local\Temp\SAP AG\BO Disclosure Management\Output\a610347cda7e\[Junio_V56.xlsx]DM_Variables'!#REF!="")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E30:E32</xm:sqref>
        </x14:conditionalFormatting>
        <x14:conditionalFormatting xmlns:xm="http://schemas.microsoft.com/office/excel/2006/main">
          <x14:cfRule type="expression" priority="308" id="{8E7C75AA-F47D-48E9-B465-0DEB9E444645}">
            <xm:f>_xludf.AND(_xludf.OR('\Users\DELLIN~1\AppData\Local\Temp\SAP AG\BO Disclosure Management\Output\a610347cda7e\[Junio_V56.xlsx]DM_Variables'!#REF!="", '\Users\DELLIN~1\AppData\Local\Temp\SAP AG\BO Disclosure Management\Output\a610347cda7e\[Junio_V56.xlsx]DM_Variables'!#REF!=""), '\Users\DELLIN~1\AppData\Local\Temp\SAP AG\BO Disclosure Management\Output\a610347cda7e\[Junio_V56.xlsx]DM_Variables'!#REF!="")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E33:E35</xm:sqref>
        </x14:conditionalFormatting>
        <x14:conditionalFormatting xmlns:xm="http://schemas.microsoft.com/office/excel/2006/main">
          <x14:cfRule type="expression" priority="307" stopIfTrue="1" id="{8512FDB9-23BD-4C8A-9B02-00132E430941}">
            <xm:f>_xludf.AND('\Users\DELLIN~1\AppData\Local\Temp\SAP AG\BO Disclosure Management\Output\a610347cda7e\[Junio_V56.xlsx]DM_Variables'!#REF!&lt;&gt;"", '\Users\DELLIN~1\AppData\Local\Temp\SAP AG\BO Disclosure Management\Output\a610347cda7e\[Junio_V56.xlsx]DM_Variables'!#REF!&lt;&gt;"", '\Users\DELLIN~1\AppData\Local\Temp\SAP AG\BO Disclosure Management\Output\a610347cda7e\[Junio_V56.xlsx]DM_Variables'!#REF!="")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E33:E35</xm:sqref>
        </x14:conditionalFormatting>
        <x14:conditionalFormatting xmlns:xm="http://schemas.microsoft.com/office/excel/2006/main">
          <x14:cfRule type="expression" priority="306" id="{B849EAEC-ABF6-423A-9B99-96E5F16DAE59}">
            <xm:f>_xludf.AND(_xludf.OR('\Users\DELLIN~1\AppData\Local\Temp\SAP AG\BO Disclosure Management\Output\a610347cda7e\[Junio_V56.xlsx]DM_Variables'!#REF!="", '\Users\DELLIN~1\AppData\Local\Temp\SAP AG\BO Disclosure Management\Output\a610347cda7e\[Junio_V56.xlsx]DM_Variables'!#REF!=""), '\Users\DELLIN~1\AppData\Local\Temp\SAP AG\BO Disclosure Management\Output\a610347cda7e\[Junio_V56.xlsx]DM_Variables'!#REF!="")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E36</xm:sqref>
        </x14:conditionalFormatting>
        <x14:conditionalFormatting xmlns:xm="http://schemas.microsoft.com/office/excel/2006/main">
          <x14:cfRule type="expression" priority="305" stopIfTrue="1" id="{26B46C0D-AE87-4034-974D-3315686A1391}">
            <xm:f>_xludf.AND('\Users\DELLIN~1\AppData\Local\Temp\SAP AG\BO Disclosure Management\Output\a610347cda7e\[Junio_V56.xlsx]DM_Variables'!#REF!&lt;&gt;"", '\Users\DELLIN~1\AppData\Local\Temp\SAP AG\BO Disclosure Management\Output\a610347cda7e\[Junio_V56.xlsx]DM_Variables'!#REF!&lt;&gt;"", '\Users\DELLIN~1\AppData\Local\Temp\SAP AG\BO Disclosure Management\Output\a610347cda7e\[Junio_V56.xlsx]DM_Variables'!#REF!="")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E36</xm:sqref>
        </x14:conditionalFormatting>
        <x14:conditionalFormatting xmlns:xm="http://schemas.microsoft.com/office/excel/2006/main">
          <x14:cfRule type="expression" priority="304" id="{3854B498-D4FF-4D34-B474-121CCC8AA980}">
            <xm:f>_xludf.AND(_xludf.OR('\Users\DELLIN~1\AppData\Local\Temp\SAP AG\BO Disclosure Management\Output\a610347cda7e\[Junio_V56.xlsx]DM_Variables'!#REF!="", '\Users\DELLIN~1\AppData\Local\Temp\SAP AG\BO Disclosure Management\Output\a610347cda7e\[Junio_V56.xlsx]DM_Variables'!#REF!=""), '\Users\DELLIN~1\AppData\Local\Temp\SAP AG\BO Disclosure Management\Output\a610347cda7e\[Junio_V56.xlsx]DM_Variables'!#REF!="")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E37</xm:sqref>
        </x14:conditionalFormatting>
        <x14:conditionalFormatting xmlns:xm="http://schemas.microsoft.com/office/excel/2006/main">
          <x14:cfRule type="expression" priority="303" stopIfTrue="1" id="{1FEA116F-7656-4236-8F59-764C02C6FE5A}">
            <xm:f>_xludf.AND('\Users\DELLIN~1\AppData\Local\Temp\SAP AG\BO Disclosure Management\Output\a610347cda7e\[Junio_V56.xlsx]DM_Variables'!#REF!&lt;&gt;"", '\Users\DELLIN~1\AppData\Local\Temp\SAP AG\BO Disclosure Management\Output\a610347cda7e\[Junio_V56.xlsx]DM_Variables'!#REF!&lt;&gt;"", '\Users\DELLIN~1\AppData\Local\Temp\SAP AG\BO Disclosure Management\Output\a610347cda7e\[Junio_V56.xlsx]DM_Variables'!#REF!="")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E37</xm:sqref>
        </x14:conditionalFormatting>
        <x14:conditionalFormatting xmlns:xm="http://schemas.microsoft.com/office/excel/2006/main">
          <x14:cfRule type="expression" priority="302" id="{38D5D7AB-1CE6-4E90-B85F-4A9011237913}">
            <xm:f>_xludf.AND(_xludf.OR('\Users\DELLIN~1\AppData\Local\Temp\SAP AG\BO Disclosure Management\Output\a610347cda7e\[Junio_V56.xlsx]DM_Variables'!#REF!="", '\Users\DELLIN~1\AppData\Local\Temp\SAP AG\BO Disclosure Management\Output\a610347cda7e\[Junio_V56.xlsx]DM_Variables'!#REF!=""), '\Users\DELLIN~1\AppData\Local\Temp\SAP AG\BO Disclosure Management\Output\a610347cda7e\[Junio_V56.xlsx]DM_Variables'!#REF!="")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E38</xm:sqref>
        </x14:conditionalFormatting>
        <x14:conditionalFormatting xmlns:xm="http://schemas.microsoft.com/office/excel/2006/main">
          <x14:cfRule type="expression" priority="301" stopIfTrue="1" id="{C1283328-FDE0-498C-A4D7-39F9ECA7291F}">
            <xm:f>_xludf.AND('\Users\DELLIN~1\AppData\Local\Temp\SAP AG\BO Disclosure Management\Output\a610347cda7e\[Junio_V56.xlsx]DM_Variables'!#REF!&lt;&gt;"", '\Users\DELLIN~1\AppData\Local\Temp\SAP AG\BO Disclosure Management\Output\a610347cda7e\[Junio_V56.xlsx]DM_Variables'!#REF!&lt;&gt;"", '\Users\DELLIN~1\AppData\Local\Temp\SAP AG\BO Disclosure Management\Output\a610347cda7e\[Junio_V56.xlsx]DM_Variables'!#REF!="")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E38</xm:sqref>
        </x14:conditionalFormatting>
        <x14:conditionalFormatting xmlns:xm="http://schemas.microsoft.com/office/excel/2006/main">
          <x14:cfRule type="expression" priority="300" id="{16CC405B-97D0-45DA-9E7A-47075830784B}">
            <xm:f>_xludf.AND(_xludf.OR('\Users\DELLIN~1\AppData\Local\Temp\SAP AG\BO Disclosure Management\Output\a610347cda7e\[Junio_V56.xlsx]DM_Variables'!#REF!="", '\Users\DELLIN~1\AppData\Local\Temp\SAP AG\BO Disclosure Management\Output\a610347cda7e\[Junio_V56.xlsx]DM_Variables'!#REF!=""), '\Users\DELLIN~1\AppData\Local\Temp\SAP AG\BO Disclosure Management\Output\a610347cda7e\[Junio_V56.xlsx]DM_Variables'!#REF!="")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E40</xm:sqref>
        </x14:conditionalFormatting>
        <x14:conditionalFormatting xmlns:xm="http://schemas.microsoft.com/office/excel/2006/main">
          <x14:cfRule type="expression" priority="299" stopIfTrue="1" id="{0DB10549-1537-4736-854F-0C4C9FCEE4BE}">
            <xm:f>_xludf.AND('\Users\DELLIN~1\AppData\Local\Temp\SAP AG\BO Disclosure Management\Output\a610347cda7e\[Junio_V56.xlsx]DM_Variables'!#REF!&lt;&gt;"", '\Users\DELLIN~1\AppData\Local\Temp\SAP AG\BO Disclosure Management\Output\a610347cda7e\[Junio_V56.xlsx]DM_Variables'!#REF!&lt;&gt;"", '\Users\DELLIN~1\AppData\Local\Temp\SAP AG\BO Disclosure Management\Output\a610347cda7e\[Junio_V56.xlsx]DM_Variables'!#REF!="")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E40</xm:sqref>
        </x14:conditionalFormatting>
        <x14:conditionalFormatting xmlns:xm="http://schemas.microsoft.com/office/excel/2006/main">
          <x14:cfRule type="expression" priority="298" id="{18369CB5-0EA9-48C6-B194-2F6EE49BC153}">
            <xm:f>_xludf.AND(_xludf.OR('\Users\DELLIN~1\AppData\Local\Temp\SAP AG\BO Disclosure Management\Output\a610347cda7e\[Junio_V56.xlsx]DM_Variables'!#REF!="", '\Users\DELLIN~1\AppData\Local\Temp\SAP AG\BO Disclosure Management\Output\a610347cda7e\[Junio_V56.xlsx]DM_Variables'!#REF!=""), '\Users\DELLIN~1\AppData\Local\Temp\SAP AG\BO Disclosure Management\Output\a610347cda7e\[Junio_V56.xlsx]DM_Variables'!#REF!="")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E41:E42</xm:sqref>
        </x14:conditionalFormatting>
        <x14:conditionalFormatting xmlns:xm="http://schemas.microsoft.com/office/excel/2006/main">
          <x14:cfRule type="expression" priority="297" stopIfTrue="1" id="{CF21C5F5-89F3-4AA1-A224-D96F93D51353}">
            <xm:f>_xludf.AND('\Users\DELLIN~1\AppData\Local\Temp\SAP AG\BO Disclosure Management\Output\a610347cda7e\[Junio_V56.xlsx]DM_Variables'!#REF!&lt;&gt;"", '\Users\DELLIN~1\AppData\Local\Temp\SAP AG\BO Disclosure Management\Output\a610347cda7e\[Junio_V56.xlsx]DM_Variables'!#REF!&lt;&gt;"", '\Users\DELLIN~1\AppData\Local\Temp\SAP AG\BO Disclosure Management\Output\a610347cda7e\[Junio_V56.xlsx]DM_Variables'!#REF!="")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E41:E42</xm:sqref>
        </x14:conditionalFormatting>
        <x14:conditionalFormatting xmlns:xm="http://schemas.microsoft.com/office/excel/2006/main">
          <x14:cfRule type="expression" priority="296" id="{CBC1382D-34FC-41C1-AE5B-1844818C9FF1}">
            <xm:f>_xludf.AND(_xludf.OR('\Users\DELLIN~1\AppData\Local\Temp\SAP AG\BO Disclosure Management\Output\a610347cda7e\[Junio_V56.xlsx]DM_Variables'!#REF!="", '\Users\DELLIN~1\AppData\Local\Temp\SAP AG\BO Disclosure Management\Output\a610347cda7e\[Junio_V56.xlsx]DM_Variables'!#REF!=""), '\Users\DELLIN~1\AppData\Local\Temp\SAP AG\BO Disclosure Management\Output\a610347cda7e\[Junio_V56.xlsx]DM_Variables'!#REF!="")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E43</xm:sqref>
        </x14:conditionalFormatting>
        <x14:conditionalFormatting xmlns:xm="http://schemas.microsoft.com/office/excel/2006/main">
          <x14:cfRule type="expression" priority="295" stopIfTrue="1" id="{E36ABAD8-DAB3-4792-921C-493BB7A0FA2D}">
            <xm:f>_xludf.AND('\Users\DELLIN~1\AppData\Local\Temp\SAP AG\BO Disclosure Management\Output\a610347cda7e\[Junio_V56.xlsx]DM_Variables'!#REF!&lt;&gt;"", '\Users\DELLIN~1\AppData\Local\Temp\SAP AG\BO Disclosure Management\Output\a610347cda7e\[Junio_V56.xlsx]DM_Variables'!#REF!&lt;&gt;"", '\Users\DELLIN~1\AppData\Local\Temp\SAP AG\BO Disclosure Management\Output\a610347cda7e\[Junio_V56.xlsx]DM_Variables'!#REF!="")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E43</xm:sqref>
        </x14:conditionalFormatting>
        <x14:conditionalFormatting xmlns:xm="http://schemas.microsoft.com/office/excel/2006/main">
          <x14:cfRule type="expression" priority="294" id="{F7AFC27B-EBFD-436A-883F-1A15DAA85DF5}">
            <xm:f>_xludf.AND(_xludf.OR('\Users\DELLIN~1\AppData\Local\Temp\SAP AG\BO Disclosure Management\Output\a610347cda7e\[Junio_V56.xlsx]DM_Variables'!#REF!="", '\Users\DELLIN~1\AppData\Local\Temp\SAP AG\BO Disclosure Management\Output\a610347cda7e\[Junio_V56.xlsx]DM_Variables'!#REF!=""), '\Users\DELLIN~1\AppData\Local\Temp\SAP AG\BO Disclosure Management\Output\a610347cda7e\[Junio_V56.xlsx]DM_Variables'!#REF!="")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E44</xm:sqref>
        </x14:conditionalFormatting>
        <x14:conditionalFormatting xmlns:xm="http://schemas.microsoft.com/office/excel/2006/main">
          <x14:cfRule type="expression" priority="293" stopIfTrue="1" id="{29940F2B-8E1B-4D0F-BE54-A67C23A42DCB}">
            <xm:f>_xludf.AND('\Users\DELLIN~1\AppData\Local\Temp\SAP AG\BO Disclosure Management\Output\a610347cda7e\[Junio_V56.xlsx]DM_Variables'!#REF!&lt;&gt;"", '\Users\DELLIN~1\AppData\Local\Temp\SAP AG\BO Disclosure Management\Output\a610347cda7e\[Junio_V56.xlsx]DM_Variables'!#REF!&lt;&gt;"", '\Users\DELLIN~1\AppData\Local\Temp\SAP AG\BO Disclosure Management\Output\a610347cda7e\[Junio_V56.xlsx]DM_Variables'!#REF!="")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E44</xm:sqref>
        </x14:conditionalFormatting>
        <x14:conditionalFormatting xmlns:xm="http://schemas.microsoft.com/office/excel/2006/main">
          <x14:cfRule type="expression" priority="292" id="{7590812D-791A-4574-887C-A1A6F365BD18}">
            <xm:f>_xludf.AND(_xludf.OR('\Users\DELLIN~1\AppData\Local\Temp\SAP AG\BO Disclosure Management\Output\a610347cda7e\[Junio_V56.xlsx]DM_Variables'!#REF!="", '\Users\DELLIN~1\AppData\Local\Temp\SAP AG\BO Disclosure Management\Output\a610347cda7e\[Junio_V56.xlsx]DM_Variables'!#REF!=""), '\Users\DELLIN~1\AppData\Local\Temp\SAP AG\BO Disclosure Management\Output\a610347cda7e\[Junio_V56.xlsx]DM_Variables'!#REF!="")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E45</xm:sqref>
        </x14:conditionalFormatting>
        <x14:conditionalFormatting xmlns:xm="http://schemas.microsoft.com/office/excel/2006/main">
          <x14:cfRule type="expression" priority="291" stopIfTrue="1" id="{799B3D93-EF92-4CBA-879F-CD7A2A74D090}">
            <xm:f>_xludf.AND('\Users\DELLIN~1\AppData\Local\Temp\SAP AG\BO Disclosure Management\Output\a610347cda7e\[Junio_V56.xlsx]DM_Variables'!#REF!&lt;&gt;"", '\Users\DELLIN~1\AppData\Local\Temp\SAP AG\BO Disclosure Management\Output\a610347cda7e\[Junio_V56.xlsx]DM_Variables'!#REF!&lt;&gt;"", '\Users\DELLIN~1\AppData\Local\Temp\SAP AG\BO Disclosure Management\Output\a610347cda7e\[Junio_V56.xlsx]DM_Variables'!#REF!="")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E45</xm:sqref>
        </x14:conditionalFormatting>
        <x14:conditionalFormatting xmlns:xm="http://schemas.microsoft.com/office/excel/2006/main">
          <x14:cfRule type="expression" priority="290" id="{78D074C4-7F2C-42F5-B97C-484B47467F0E}">
            <xm:f>_xludf.AND(_xludf.OR('\Users\DELLIN~1\AppData\Local\Temp\SAP AG\BO Disclosure Management\Output\a610347cda7e\[Junio_V56.xlsx]DM_Variables'!#REF!="", '\Users\DELLIN~1\AppData\Local\Temp\SAP AG\BO Disclosure Management\Output\a610347cda7e\[Junio_V56.xlsx]DM_Variables'!#REF!=""), '\Users\DELLIN~1\AppData\Local\Temp\SAP AG\BO Disclosure Management\Output\a610347cda7e\[Junio_V56.xlsx]DM_Variables'!#REF!="")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E46</xm:sqref>
        </x14:conditionalFormatting>
        <x14:conditionalFormatting xmlns:xm="http://schemas.microsoft.com/office/excel/2006/main">
          <x14:cfRule type="expression" priority="289" stopIfTrue="1" id="{9640D68C-DBD5-4EB6-9CCD-2A6F1B08614C}">
            <xm:f>_xludf.AND('\Users\DELLIN~1\AppData\Local\Temp\SAP AG\BO Disclosure Management\Output\a610347cda7e\[Junio_V56.xlsx]DM_Variables'!#REF!&lt;&gt;"", '\Users\DELLIN~1\AppData\Local\Temp\SAP AG\BO Disclosure Management\Output\a610347cda7e\[Junio_V56.xlsx]DM_Variables'!#REF!&lt;&gt;"", '\Users\DELLIN~1\AppData\Local\Temp\SAP AG\BO Disclosure Management\Output\a610347cda7e\[Junio_V56.xlsx]DM_Variables'!#REF!="")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E46</xm:sqref>
        </x14:conditionalFormatting>
        <x14:conditionalFormatting xmlns:xm="http://schemas.microsoft.com/office/excel/2006/main">
          <x14:cfRule type="expression" priority="288" id="{306CBE53-0E4B-46FD-96D5-D34775C0E01C}">
            <xm:f>_xludf.AND(_xludf.OR('\Users\DELLIN~1\AppData\Local\Temp\SAP AG\BO Disclosure Management\Output\a610347cda7e\[Junio_V56.xlsx]DM_Variables'!#REF!="", '\Users\DELLIN~1\AppData\Local\Temp\SAP AG\BO Disclosure Management\Output\a610347cda7e\[Junio_V56.xlsx]DM_Variables'!#REF!=""), '\Users\DELLIN~1\AppData\Local\Temp\SAP AG\BO Disclosure Management\Output\a610347cda7e\[Junio_V56.xlsx]DM_Variables'!#REF!="")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E47</xm:sqref>
        </x14:conditionalFormatting>
        <x14:conditionalFormatting xmlns:xm="http://schemas.microsoft.com/office/excel/2006/main">
          <x14:cfRule type="expression" priority="287" stopIfTrue="1" id="{14776BA4-A6D9-44EE-9151-AA3164360228}">
            <xm:f>_xludf.AND('\Users\DELLIN~1\AppData\Local\Temp\SAP AG\BO Disclosure Management\Output\a610347cda7e\[Junio_V56.xlsx]DM_Variables'!#REF!&lt;&gt;"", '\Users\DELLIN~1\AppData\Local\Temp\SAP AG\BO Disclosure Management\Output\a610347cda7e\[Junio_V56.xlsx]DM_Variables'!#REF!&lt;&gt;"", '\Users\DELLIN~1\AppData\Local\Temp\SAP AG\BO Disclosure Management\Output\a610347cda7e\[Junio_V56.xlsx]DM_Variables'!#REF!="")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E47</xm:sqref>
        </x14:conditionalFormatting>
        <x14:conditionalFormatting xmlns:xm="http://schemas.microsoft.com/office/excel/2006/main">
          <x14:cfRule type="expression" priority="286" id="{55E82608-7C2B-437A-903D-C88480FC917E}">
            <xm:f>_xludf.AND(_xludf.OR('\Users\DELLIN~1\AppData\Local\Temp\SAP AG\BO Disclosure Management\Output\a610347cda7e\[Junio_V56.xlsx]DM_Variables'!#REF!="", '\Users\DELLIN~1\AppData\Local\Temp\SAP AG\BO Disclosure Management\Output\a610347cda7e\[Junio_V56.xlsx]DM_Variables'!#REF!=""), '\Users\DELLIN~1\AppData\Local\Temp\SAP AG\BO Disclosure Management\Output\a610347cda7e\[Junio_V56.xlsx]DM_Variables'!#REF!="")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E48</xm:sqref>
        </x14:conditionalFormatting>
        <x14:conditionalFormatting xmlns:xm="http://schemas.microsoft.com/office/excel/2006/main">
          <x14:cfRule type="expression" priority="285" stopIfTrue="1" id="{F9E8D885-AFAC-4920-B95F-1B3918D27E91}">
            <xm:f>_xludf.AND('\Users\DELLIN~1\AppData\Local\Temp\SAP AG\BO Disclosure Management\Output\a610347cda7e\[Junio_V56.xlsx]DM_Variables'!#REF!&lt;&gt;"", '\Users\DELLIN~1\AppData\Local\Temp\SAP AG\BO Disclosure Management\Output\a610347cda7e\[Junio_V56.xlsx]DM_Variables'!#REF!&lt;&gt;"", '\Users\DELLIN~1\AppData\Local\Temp\SAP AG\BO Disclosure Management\Output\a610347cda7e\[Junio_V56.xlsx]DM_Variables'!#REF!="")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E48</xm:sqref>
        </x14:conditionalFormatting>
        <x14:conditionalFormatting xmlns:xm="http://schemas.microsoft.com/office/excel/2006/main">
          <x14:cfRule type="expression" priority="284" id="{D387E75C-632A-4D70-8714-C8D12E8CF2B5}">
            <xm:f>_xludf.AND(_xludf.OR('\Users\DELLIN~1\AppData\Local\Temp\SAP AG\BO Disclosure Management\Output\a610347cda7e\[Junio_V56.xlsx]DM_Variables'!#REF!="", '\Users\DELLIN~1\AppData\Local\Temp\SAP AG\BO Disclosure Management\Output\a610347cda7e\[Junio_V56.xlsx]DM_Variables'!#REF!=""), '\Users\DELLIN~1\AppData\Local\Temp\SAP AG\BO Disclosure Management\Output\a610347cda7e\[Junio_V56.xlsx]DM_Variables'!#REF!="")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E49</xm:sqref>
        </x14:conditionalFormatting>
        <x14:conditionalFormatting xmlns:xm="http://schemas.microsoft.com/office/excel/2006/main">
          <x14:cfRule type="expression" priority="283" stopIfTrue="1" id="{BCBB441F-C2D7-4397-AF87-63CB0173DE83}">
            <xm:f>_xludf.AND('\Users\DELLIN~1\AppData\Local\Temp\SAP AG\BO Disclosure Management\Output\a610347cda7e\[Junio_V56.xlsx]DM_Variables'!#REF!&lt;&gt;"", '\Users\DELLIN~1\AppData\Local\Temp\SAP AG\BO Disclosure Management\Output\a610347cda7e\[Junio_V56.xlsx]DM_Variables'!#REF!&lt;&gt;"", '\Users\DELLIN~1\AppData\Local\Temp\SAP AG\BO Disclosure Management\Output\a610347cda7e\[Junio_V56.xlsx]DM_Variables'!#REF!="")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E49</xm:sqref>
        </x14:conditionalFormatting>
        <x14:conditionalFormatting xmlns:xm="http://schemas.microsoft.com/office/excel/2006/main">
          <x14:cfRule type="expression" priority="282" id="{8E7E6B7A-F514-4041-A267-0FC37A7924E3}">
            <xm:f>_xludf.AND(_xludf.OR('\Users\DELLIN~1\AppData\Local\Temp\SAP AG\BO Disclosure Management\Output\a610347cda7e\[Junio_V56.xlsx]DM_Variables'!#REF!="", '\Users\DELLIN~1\AppData\Local\Temp\SAP AG\BO Disclosure Management\Output\a610347cda7e\[Junio_V56.xlsx]DM_Variables'!#REF!=""), '\Users\DELLIN~1\AppData\Local\Temp\SAP AG\BO Disclosure Management\Output\a610347cda7e\[Junio_V56.xlsx]DM_Variables'!#REF!="")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E50</xm:sqref>
        </x14:conditionalFormatting>
        <x14:conditionalFormatting xmlns:xm="http://schemas.microsoft.com/office/excel/2006/main">
          <x14:cfRule type="expression" priority="281" stopIfTrue="1" id="{7EC07793-C54A-4FAF-9626-D8FEBEC3B3EB}">
            <xm:f>_xludf.AND('\Users\DELLIN~1\AppData\Local\Temp\SAP AG\BO Disclosure Management\Output\a610347cda7e\[Junio_V56.xlsx]DM_Variables'!#REF!&lt;&gt;"", '\Users\DELLIN~1\AppData\Local\Temp\SAP AG\BO Disclosure Management\Output\a610347cda7e\[Junio_V56.xlsx]DM_Variables'!#REF!&lt;&gt;"", '\Users\DELLIN~1\AppData\Local\Temp\SAP AG\BO Disclosure Management\Output\a610347cda7e\[Junio_V56.xlsx]DM_Variables'!#REF!="")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E50</xm:sqref>
        </x14:conditionalFormatting>
        <x14:conditionalFormatting xmlns:xm="http://schemas.microsoft.com/office/excel/2006/main">
          <x14:cfRule type="expression" priority="280" id="{D1A4BC96-7AF6-42E7-81EB-B2C3C471AACD}">
            <xm:f>_xludf.AND(_xludf.OR('\Users\DELLIN~1\AppData\Local\Temp\SAP AG\BO Disclosure Management\Output\a610347cda7e\[Junio_V56.xlsx]DM_Variables'!#REF!="", '\Users\DELLIN~1\AppData\Local\Temp\SAP AG\BO Disclosure Management\Output\a610347cda7e\[Junio_V56.xlsx]DM_Variables'!#REF!=""), '\Users\DELLIN~1\AppData\Local\Temp\SAP AG\BO Disclosure Management\Output\a610347cda7e\[Junio_V56.xlsx]DM_Variables'!#REF!="")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E51</xm:sqref>
        </x14:conditionalFormatting>
        <x14:conditionalFormatting xmlns:xm="http://schemas.microsoft.com/office/excel/2006/main">
          <x14:cfRule type="expression" priority="279" stopIfTrue="1" id="{D595DCF8-299B-4E2B-87F2-2ED284B9C6A6}">
            <xm:f>_xludf.AND('\Users\DELLIN~1\AppData\Local\Temp\SAP AG\BO Disclosure Management\Output\a610347cda7e\[Junio_V56.xlsx]DM_Variables'!#REF!&lt;&gt;"", '\Users\DELLIN~1\AppData\Local\Temp\SAP AG\BO Disclosure Management\Output\a610347cda7e\[Junio_V56.xlsx]DM_Variables'!#REF!&lt;&gt;"", '\Users\DELLIN~1\AppData\Local\Temp\SAP AG\BO Disclosure Management\Output\a610347cda7e\[Junio_V56.xlsx]DM_Variables'!#REF!="")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E51</xm:sqref>
        </x14:conditionalFormatting>
        <x14:conditionalFormatting xmlns:xm="http://schemas.microsoft.com/office/excel/2006/main">
          <x14:cfRule type="expression" priority="278" id="{81A342C3-8CAE-4BEB-BD97-3DD3CBE37AE7}">
            <xm:f>_xludf.AND(_xludf.OR('\Users\DELLIN~1\AppData\Local\Temp\SAP AG\BO Disclosure Management\Output\a610347cda7e\[Junio_V56.xlsx]DM_Variables'!#REF!="", '\Users\DELLIN~1\AppData\Local\Temp\SAP AG\BO Disclosure Management\Output\a610347cda7e\[Junio_V56.xlsx]DM_Variables'!#REF!=""), '\Users\DELLIN~1\AppData\Local\Temp\SAP AG\BO Disclosure Management\Output\a610347cda7e\[Junio_V56.xlsx]DM_Variables'!#REF!="")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E52</xm:sqref>
        </x14:conditionalFormatting>
        <x14:conditionalFormatting xmlns:xm="http://schemas.microsoft.com/office/excel/2006/main">
          <x14:cfRule type="expression" priority="277" stopIfTrue="1" id="{FAAAF47A-1FB6-4DA0-B847-992310515D55}">
            <xm:f>_xludf.AND('\Users\DELLIN~1\AppData\Local\Temp\SAP AG\BO Disclosure Management\Output\a610347cda7e\[Junio_V56.xlsx]DM_Variables'!#REF!&lt;&gt;"", '\Users\DELLIN~1\AppData\Local\Temp\SAP AG\BO Disclosure Management\Output\a610347cda7e\[Junio_V56.xlsx]DM_Variables'!#REF!&lt;&gt;"", '\Users\DELLIN~1\AppData\Local\Temp\SAP AG\BO Disclosure Management\Output\a610347cda7e\[Junio_V56.xlsx]DM_Variables'!#REF!="")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E52</xm:sqref>
        </x14:conditionalFormatting>
        <x14:conditionalFormatting xmlns:xm="http://schemas.microsoft.com/office/excel/2006/main">
          <x14:cfRule type="expression" priority="275" stopIfTrue="1" id="{B94F0A21-F54B-45FC-9A60-61108B1B8F23}">
            <xm:f>_xludf.AND('\Users\DELLIN~1\AppData\Local\Temp\SAP AG\BO Disclosure Management\Output\3d1d1036ed44\[Diciembre - Informes financieros y notas obligatorias_V2.xlsx]DM_Variables'!#REF!&lt;&gt;"", '\Users\DELLIN~1\AppData\Local\Temp\SAP AG\BO Disclosure Management\Output\3d1d1036ed44\[Diciembre - Informes financieros y notas obligatorias_V2.xlsx]DM_Variables'!#REF!&lt;&gt;"", '\Users\DELLIN~1\AppData\Local\Temp\SAP AG\BO Disclosure Management\Output\3d1d1036ed44\[Diciembre - Informes financieros y notas obligatorias_V2.xlsx]DM_Variables'!#REF!="")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14:cfRule type="expression" priority="276" id="{CAA42B2D-FC06-47B8-B8AB-1A1E4E954B50}">
            <xm:f>_xludf.AND(_xludf.OR('\Users\DELLIN~1\AppData\Local\Temp\SAP AG\BO Disclosure Management\Output\3d1d1036ed44\[Diciembre - Informes financieros y notas obligatorias_V2.xlsx]DM_Variables'!#REF!="", '\Users\DELLIN~1\AppData\Local\Temp\SAP AG\BO Disclosure Management\Output\3d1d1036ed44\[Diciembre - Informes financieros y notas obligatorias_V2.xlsx]DM_Variables'!#REF!=""), '\Users\DELLIN~1\AppData\Local\Temp\SAP AG\BO Disclosure Management\Output\3d1d1036ed44\[Diciembre - Informes financieros y notas obligatorias_V2.xlsx]DM_Variables'!#REF!="")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E4</xm:sqref>
        </x14:conditionalFormatting>
        <x14:conditionalFormatting xmlns:xm="http://schemas.microsoft.com/office/excel/2006/main">
          <x14:cfRule type="expression" priority="273" stopIfTrue="1" id="{D30A72CC-3FDA-483E-BF10-767BED9C29A6}">
            <xm:f>_xludf.AND('\Users\DELLIN~1\AppData\Local\Temp\SAP AG\BO Disclosure Management\Output\3d1d1036ed44\[Diciembre - Informes financieros y notas obligatorias_V2.xlsx]DM_Variables'!#REF!&lt;&gt;"", '\Users\DELLIN~1\AppData\Local\Temp\SAP AG\BO Disclosure Management\Output\3d1d1036ed44\[Diciembre - Informes financieros y notas obligatorias_V2.xlsx]DM_Variables'!#REF!&lt;&gt;"", '\Users\DELLIN~1\AppData\Local\Temp\SAP AG\BO Disclosure Management\Output\3d1d1036ed44\[Diciembre - Informes financieros y notas obligatorias_V2.xlsx]DM_Variables'!#REF!="")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14:cfRule type="expression" priority="274" id="{AE3A8DA2-5E8B-4CFA-ACF1-64C247686590}">
            <xm:f>_xludf.AND(_xludf.OR('\Users\DELLIN~1\AppData\Local\Temp\SAP AG\BO Disclosure Management\Output\3d1d1036ed44\[Diciembre - Informes financieros y notas obligatorias_V2.xlsx]DM_Variables'!#REF!="", '\Users\DELLIN~1\AppData\Local\Temp\SAP AG\BO Disclosure Management\Output\3d1d1036ed44\[Diciembre - Informes financieros y notas obligatorias_V2.xlsx]DM_Variables'!#REF!=""), '\Users\DELLIN~1\AppData\Local\Temp\SAP AG\BO Disclosure Management\Output\3d1d1036ed44\[Diciembre - Informes financieros y notas obligatorias_V2.xlsx]DM_Variables'!#REF!="")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E5</xm:sqref>
        </x14:conditionalFormatting>
        <x14:conditionalFormatting xmlns:xm="http://schemas.microsoft.com/office/excel/2006/main">
          <x14:cfRule type="expression" priority="264" id="{080BF3BC-B400-41B9-9283-C604038C05D0}">
            <xm:f>_xludf.AND(_xludf.OR('\Users\DELLIN~1\AppData\Local\Temp\SAP AG\BO Disclosure Management\Output\3d1d1036ed44\[Diciembre - Informes financieros y notas obligatorias_V2.xlsx]DM_Variables'!#REF!="", '\Users\DELLIN~1\AppData\Local\Temp\SAP AG\BO Disclosure Management\Output\3d1d1036ed44\[Diciembre - Informes financieros y notas obligatorias_V2.xlsx]DM_Variables'!#REF!=""), '\Users\DELLIN~1\AppData\Local\Temp\SAP AG\BO Disclosure Management\Output\3d1d1036ed44\[Diciembre - Informes financieros y notas obligatorias_V2.xlsx]DM_Variables'!#REF!="")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E11</xm:sqref>
        </x14:conditionalFormatting>
        <x14:conditionalFormatting xmlns:xm="http://schemas.microsoft.com/office/excel/2006/main">
          <x14:cfRule type="expression" priority="263" stopIfTrue="1" id="{B0E40DAA-8366-4490-BD0B-64E742F32DC0}">
            <xm:f>_xludf.AND('\Users\DELLIN~1\AppData\Local\Temp\SAP AG\BO Disclosure Management\Output\3d1d1036ed44\[Diciembre - Informes financieros y notas obligatorias_V2.xlsx]DM_Variables'!#REF!&lt;&gt;"", '\Users\DELLIN~1\AppData\Local\Temp\SAP AG\BO Disclosure Management\Output\3d1d1036ed44\[Diciembre - Informes financieros y notas obligatorias_V2.xlsx]DM_Variables'!#REF!&lt;&gt;"", '\Users\DELLIN~1\AppData\Local\Temp\SAP AG\BO Disclosure Management\Output\3d1d1036ed44\[Diciembre - Informes financieros y notas obligatorias_V2.xlsx]DM_Variables'!#REF!="")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E11</xm:sqref>
        </x14:conditionalFormatting>
        <x14:conditionalFormatting xmlns:xm="http://schemas.microsoft.com/office/excel/2006/main">
          <x14:cfRule type="expression" priority="262" id="{E4457FA0-22F0-4EB5-8BCB-ED9FFE274BFB}">
            <xm:f>_xludf.AND(_xludf.OR('\Users\DELLIN~1\AppData\Local\Temp\SAP AG\BO Disclosure Management\Output\3d1d1036ed44\[Diciembre - Informes financieros y notas obligatorias_V2.xlsx]DM_Variables'!#REF!="", '\Users\DELLIN~1\AppData\Local\Temp\SAP AG\BO Disclosure Management\Output\3d1d1036ed44\[Diciembre - Informes financieros y notas obligatorias_V2.xlsx]DM_Variables'!#REF!=""), '\Users\DELLIN~1\AppData\Local\Temp\SAP AG\BO Disclosure Management\Output\3d1d1036ed44\[Diciembre - Informes financieros y notas obligatorias_V2.xlsx]DM_Variables'!#REF!="")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E12</xm:sqref>
        </x14:conditionalFormatting>
        <x14:conditionalFormatting xmlns:xm="http://schemas.microsoft.com/office/excel/2006/main">
          <x14:cfRule type="expression" priority="261" stopIfTrue="1" id="{2C74B34C-61CA-4006-BAD8-2930457ECE20}">
            <xm:f>_xludf.AND('\Users\DELLIN~1\AppData\Local\Temp\SAP AG\BO Disclosure Management\Output\3d1d1036ed44\[Diciembre - Informes financieros y notas obligatorias_V2.xlsx]DM_Variables'!#REF!&lt;&gt;"", '\Users\DELLIN~1\AppData\Local\Temp\SAP AG\BO Disclosure Management\Output\3d1d1036ed44\[Diciembre - Informes financieros y notas obligatorias_V2.xlsx]DM_Variables'!#REF!&lt;&gt;"", '\Users\DELLIN~1\AppData\Local\Temp\SAP AG\BO Disclosure Management\Output\3d1d1036ed44\[Diciembre - Informes financieros y notas obligatorias_V2.xlsx]DM_Variables'!#REF!="")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E12</xm:sqref>
        </x14:conditionalFormatting>
        <x14:conditionalFormatting xmlns:xm="http://schemas.microsoft.com/office/excel/2006/main">
          <x14:cfRule type="expression" priority="260" id="{F3C7DF69-0EAA-4D6F-9848-989837B3D91F}">
            <xm:f>_xludf.AND(_xludf.OR('\Users\DELLIN~1\AppData\Local\Temp\SAP AG\BO Disclosure Management\Output\3d1d1036ed44\[Diciembre - Informes financieros y notas obligatorias_V2.xlsx]DM_Variables'!#REF!="", '\Users\DELLIN~1\AppData\Local\Temp\SAP AG\BO Disclosure Management\Output\3d1d1036ed44\[Diciembre - Informes financieros y notas obligatorias_V2.xlsx]DM_Variables'!#REF!=""), '\Users\DELLIN~1\AppData\Local\Temp\SAP AG\BO Disclosure Management\Output\3d1d1036ed44\[Diciembre - Informes financieros y notas obligatorias_V2.xlsx]DM_Variables'!#REF!="")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E13:E22</xm:sqref>
        </x14:conditionalFormatting>
        <x14:conditionalFormatting xmlns:xm="http://schemas.microsoft.com/office/excel/2006/main">
          <x14:cfRule type="expression" priority="259" stopIfTrue="1" id="{D7797BDB-2488-417D-BA59-87A6EC383D34}">
            <xm:f>_xludf.AND('\Users\DELLIN~1\AppData\Local\Temp\SAP AG\BO Disclosure Management\Output\3d1d1036ed44\[Diciembre - Informes financieros y notas obligatorias_V2.xlsx]DM_Variables'!#REF!&lt;&gt;"", '\Users\DELLIN~1\AppData\Local\Temp\SAP AG\BO Disclosure Management\Output\3d1d1036ed44\[Diciembre - Informes financieros y notas obligatorias_V2.xlsx]DM_Variables'!#REF!&lt;&gt;"", '\Users\DELLIN~1\AppData\Local\Temp\SAP AG\BO Disclosure Management\Output\3d1d1036ed44\[Diciembre - Informes financieros y notas obligatorias_V2.xlsx]DM_Variables'!#REF!="")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E13:E22</xm:sqref>
        </x14:conditionalFormatting>
        <x14:conditionalFormatting xmlns:xm="http://schemas.microsoft.com/office/excel/2006/main">
          <x14:cfRule type="expression" priority="258" id="{4C4F030F-6577-493C-86BE-8F94B3D8278F}">
            <xm:f>_xludf.AND(_xludf.OR('\Users\DELLIN~1\AppData\Local\Temp\SAP AG\BO Disclosure Management\Output\3d1d1036ed44\[Diciembre - Informes financieros y notas obligatorias_V2.xlsx]DM_Variables'!#REF!="", '\Users\DELLIN~1\AppData\Local\Temp\SAP AG\BO Disclosure Management\Output\3d1d1036ed44\[Diciembre - Informes financieros y notas obligatorias_V2.xlsx]DM_Variables'!#REF!=""), '\Users\DELLIN~1\AppData\Local\Temp\SAP AG\BO Disclosure Management\Output\3d1d1036ed44\[Diciembre - Informes financieros y notas obligatorias_V2.xlsx]DM_Variables'!#REF!="")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E23</xm:sqref>
        </x14:conditionalFormatting>
        <x14:conditionalFormatting xmlns:xm="http://schemas.microsoft.com/office/excel/2006/main">
          <x14:cfRule type="expression" priority="257" stopIfTrue="1" id="{F51CC01C-C296-43F7-A8AE-5B87796D520D}">
            <xm:f>_xludf.AND('\Users\DELLIN~1\AppData\Local\Temp\SAP AG\BO Disclosure Management\Output\3d1d1036ed44\[Diciembre - Informes financieros y notas obligatorias_V2.xlsx]DM_Variables'!#REF!&lt;&gt;"", '\Users\DELLIN~1\AppData\Local\Temp\SAP AG\BO Disclosure Management\Output\3d1d1036ed44\[Diciembre - Informes financieros y notas obligatorias_V2.xlsx]DM_Variables'!#REF!&lt;&gt;"", '\Users\DELLIN~1\AppData\Local\Temp\SAP AG\BO Disclosure Management\Output\3d1d1036ed44\[Diciembre - Informes financieros y notas obligatorias_V2.xlsx]DM_Variables'!#REF!="")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E23</xm:sqref>
        </x14:conditionalFormatting>
        <x14:conditionalFormatting xmlns:xm="http://schemas.microsoft.com/office/excel/2006/main">
          <x14:cfRule type="expression" priority="256" id="{19249691-FA0D-4F6B-8280-1883BD1944E7}">
            <xm:f>_xludf.AND(_xludf.OR('\Users\DELLIN~1\AppData\Local\Temp\SAP AG\BO Disclosure Management\Output\3d1d1036ed44\[Diciembre - Informes financieros y notas obligatorias_V2.xlsx]DM_Variables'!#REF!="", '\Users\DELLIN~1\AppData\Local\Temp\SAP AG\BO Disclosure Management\Output\3d1d1036ed44\[Diciembre - Informes financieros y notas obligatorias_V2.xlsx]DM_Variables'!#REF!=""), '\Users\DELLIN~1\AppData\Local\Temp\SAP AG\BO Disclosure Management\Output\3d1d1036ed44\[Diciembre - Informes financieros y notas obligatorias_V2.xlsx]DM_Variables'!#REF!="")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E26</xm:sqref>
        </x14:conditionalFormatting>
        <x14:conditionalFormatting xmlns:xm="http://schemas.microsoft.com/office/excel/2006/main">
          <x14:cfRule type="expression" priority="255" stopIfTrue="1" id="{9E60DE38-984D-499F-9D33-679DA553F105}">
            <xm:f>_xludf.AND('\Users\DELLIN~1\AppData\Local\Temp\SAP AG\BO Disclosure Management\Output\3d1d1036ed44\[Diciembre - Informes financieros y notas obligatorias_V2.xlsx]DM_Variables'!#REF!&lt;&gt;"", '\Users\DELLIN~1\AppData\Local\Temp\SAP AG\BO Disclosure Management\Output\3d1d1036ed44\[Diciembre - Informes financieros y notas obligatorias_V2.xlsx]DM_Variables'!#REF!&lt;&gt;"", '\Users\DELLIN~1\AppData\Local\Temp\SAP AG\BO Disclosure Management\Output\3d1d1036ed44\[Diciembre - Informes financieros y notas obligatorias_V2.xlsx]DM_Variables'!#REF!="")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E26</xm:sqref>
        </x14:conditionalFormatting>
        <x14:conditionalFormatting xmlns:xm="http://schemas.microsoft.com/office/excel/2006/main">
          <x14:cfRule type="expression" priority="254" id="{4F6D02E4-F8C8-4EA0-A735-F65C195F59FC}">
            <xm:f>_xludf.AND(_xludf.OR('\Users\DELLIN~1\AppData\Local\Temp\SAP AG\BO Disclosure Management\Output\3d1d1036ed44\[Diciembre - Informes financieros y notas obligatorias_V2.xlsx]DM_Variables'!#REF!="", '\Users\DELLIN~1\AppData\Local\Temp\SAP AG\BO Disclosure Management\Output\3d1d1036ed44\[Diciembre - Informes financieros y notas obligatorias_V2.xlsx]DM_Variables'!#REF!=""), '\Users\DELLIN~1\AppData\Local\Temp\SAP AG\BO Disclosure Management\Output\3d1d1036ed44\[Diciembre - Informes financieros y notas obligatorias_V2.xlsx]DM_Variables'!#REF!="")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E27</xm:sqref>
        </x14:conditionalFormatting>
        <x14:conditionalFormatting xmlns:xm="http://schemas.microsoft.com/office/excel/2006/main">
          <x14:cfRule type="expression" priority="253" stopIfTrue="1" id="{83CCA047-3A6A-4D59-B6AC-134273E1CE0B}">
            <xm:f>_xludf.AND('\Users\DELLIN~1\AppData\Local\Temp\SAP AG\BO Disclosure Management\Output\3d1d1036ed44\[Diciembre - Informes financieros y notas obligatorias_V2.xlsx]DM_Variables'!#REF!&lt;&gt;"", '\Users\DELLIN~1\AppData\Local\Temp\SAP AG\BO Disclosure Management\Output\3d1d1036ed44\[Diciembre - Informes financieros y notas obligatorias_V2.xlsx]DM_Variables'!#REF!&lt;&gt;"", '\Users\DELLIN~1\AppData\Local\Temp\SAP AG\BO Disclosure Management\Output\3d1d1036ed44\[Diciembre - Informes financieros y notas obligatorias_V2.xlsx]DM_Variables'!#REF!="")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E27</xm:sqref>
        </x14:conditionalFormatting>
        <x14:conditionalFormatting xmlns:xm="http://schemas.microsoft.com/office/excel/2006/main">
          <x14:cfRule type="expression" priority="252" id="{AF4A18D7-1133-499E-9452-AD3D46ACCB6D}">
            <xm:f>_xludf.AND(_xludf.OR('\Users\DELLIN~1\AppData\Local\Temp\SAP AG\BO Disclosure Management\Output\3d1d1036ed44\[Diciembre - Informes financieros y notas obligatorias_V2.xlsx]DM_Variables'!#REF!="", '\Users\DELLIN~1\AppData\Local\Temp\SAP AG\BO Disclosure Management\Output\3d1d1036ed44\[Diciembre - Informes financieros y notas obligatorias_V2.xlsx]DM_Variables'!#REF!=""), '\Users\DELLIN~1\AppData\Local\Temp\SAP AG\BO Disclosure Management\Output\3d1d1036ed44\[Diciembre - Informes financieros y notas obligatorias_V2.xlsx]DM_Variables'!#REF!="")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E28</xm:sqref>
        </x14:conditionalFormatting>
        <x14:conditionalFormatting xmlns:xm="http://schemas.microsoft.com/office/excel/2006/main">
          <x14:cfRule type="expression" priority="251" stopIfTrue="1" id="{E5049383-C4E3-4569-AADC-841015198796}">
            <xm:f>_xludf.AND('\Users\DELLIN~1\AppData\Local\Temp\SAP AG\BO Disclosure Management\Output\3d1d1036ed44\[Diciembre - Informes financieros y notas obligatorias_V2.xlsx]DM_Variables'!#REF!&lt;&gt;"", '\Users\DELLIN~1\AppData\Local\Temp\SAP AG\BO Disclosure Management\Output\3d1d1036ed44\[Diciembre - Informes financieros y notas obligatorias_V2.xlsx]DM_Variables'!#REF!&lt;&gt;"", '\Users\DELLIN~1\AppData\Local\Temp\SAP AG\BO Disclosure Management\Output\3d1d1036ed44\[Diciembre - Informes financieros y notas obligatorias_V2.xlsx]DM_Variables'!#REF!="")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E28</xm:sqref>
        </x14:conditionalFormatting>
        <x14:conditionalFormatting xmlns:xm="http://schemas.microsoft.com/office/excel/2006/main">
          <x14:cfRule type="expression" priority="250" id="{6F879913-1154-4F99-9161-66087299B46F}">
            <xm:f>_xludf.AND(_xludf.OR('\Users\DELLIN~1\AppData\Local\Temp\SAP AG\BO Disclosure Management\Output\3d1d1036ed44\[Diciembre - Informes financieros y notas obligatorias_V2.xlsx]DM_Variables'!#REF!="", '\Users\DELLIN~1\AppData\Local\Temp\SAP AG\BO Disclosure Management\Output\3d1d1036ed44\[Diciembre - Informes financieros y notas obligatorias_V2.xlsx]DM_Variables'!#REF!=""), '\Users\DELLIN~1\AppData\Local\Temp\SAP AG\BO Disclosure Management\Output\3d1d1036ed44\[Diciembre - Informes financieros y notas obligatorias_V2.xlsx]DM_Variables'!#REF!="")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E30:E32</xm:sqref>
        </x14:conditionalFormatting>
        <x14:conditionalFormatting xmlns:xm="http://schemas.microsoft.com/office/excel/2006/main">
          <x14:cfRule type="expression" priority="249" stopIfTrue="1" id="{13F14D33-D7EA-481D-8B4F-CFA1D0E577D7}">
            <xm:f>_xludf.AND('\Users\DELLIN~1\AppData\Local\Temp\SAP AG\BO Disclosure Management\Output\3d1d1036ed44\[Diciembre - Informes financieros y notas obligatorias_V2.xlsx]DM_Variables'!#REF!&lt;&gt;"", '\Users\DELLIN~1\AppData\Local\Temp\SAP AG\BO Disclosure Management\Output\3d1d1036ed44\[Diciembre - Informes financieros y notas obligatorias_V2.xlsx]DM_Variables'!#REF!&lt;&gt;"", '\Users\DELLIN~1\AppData\Local\Temp\SAP AG\BO Disclosure Management\Output\3d1d1036ed44\[Diciembre - Informes financieros y notas obligatorias_V2.xlsx]DM_Variables'!#REF!="")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E30:E32</xm:sqref>
        </x14:conditionalFormatting>
        <x14:conditionalFormatting xmlns:xm="http://schemas.microsoft.com/office/excel/2006/main">
          <x14:cfRule type="expression" priority="248" id="{E031EB2D-6312-4381-86CA-02A0635EFC50}">
            <xm:f>_xludf.AND(_xludf.OR('\Users\DELLIN~1\AppData\Local\Temp\SAP AG\BO Disclosure Management\Output\3d1d1036ed44\[Diciembre - Informes financieros y notas obligatorias_V2.xlsx]DM_Variables'!#REF!="", '\Users\DELLIN~1\AppData\Local\Temp\SAP AG\BO Disclosure Management\Output\3d1d1036ed44\[Diciembre - Informes financieros y notas obligatorias_V2.xlsx]DM_Variables'!#REF!=""), '\Users\DELLIN~1\AppData\Local\Temp\SAP AG\BO Disclosure Management\Output\3d1d1036ed44\[Diciembre - Informes financieros y notas obligatorias_V2.xlsx]DM_Variables'!#REF!="")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E33:E35</xm:sqref>
        </x14:conditionalFormatting>
        <x14:conditionalFormatting xmlns:xm="http://schemas.microsoft.com/office/excel/2006/main">
          <x14:cfRule type="expression" priority="247" stopIfTrue="1" id="{48E5C22C-59A3-479C-8B0A-78065ECD785C}">
            <xm:f>_xludf.AND('\Users\DELLIN~1\AppData\Local\Temp\SAP AG\BO Disclosure Management\Output\3d1d1036ed44\[Diciembre - Informes financieros y notas obligatorias_V2.xlsx]DM_Variables'!#REF!&lt;&gt;"", '\Users\DELLIN~1\AppData\Local\Temp\SAP AG\BO Disclosure Management\Output\3d1d1036ed44\[Diciembre - Informes financieros y notas obligatorias_V2.xlsx]DM_Variables'!#REF!&lt;&gt;"", '\Users\DELLIN~1\AppData\Local\Temp\SAP AG\BO Disclosure Management\Output\3d1d1036ed44\[Diciembre - Informes financieros y notas obligatorias_V2.xlsx]DM_Variables'!#REF!="")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E33:E35</xm:sqref>
        </x14:conditionalFormatting>
        <x14:conditionalFormatting xmlns:xm="http://schemas.microsoft.com/office/excel/2006/main">
          <x14:cfRule type="expression" priority="246" id="{E4C51857-0777-4332-A143-8AEC1FE41033}">
            <xm:f>_xludf.AND(_xludf.OR('\Users\DELLIN~1\AppData\Local\Temp\SAP AG\BO Disclosure Management\Output\3d1d1036ed44\[Diciembre - Informes financieros y notas obligatorias_V2.xlsx]DM_Variables'!#REF!="", '\Users\DELLIN~1\AppData\Local\Temp\SAP AG\BO Disclosure Management\Output\3d1d1036ed44\[Diciembre - Informes financieros y notas obligatorias_V2.xlsx]DM_Variables'!#REF!=""), '\Users\DELLIN~1\AppData\Local\Temp\SAP AG\BO Disclosure Management\Output\3d1d1036ed44\[Diciembre - Informes financieros y notas obligatorias_V2.xlsx]DM_Variables'!#REF!="")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E36</xm:sqref>
        </x14:conditionalFormatting>
        <x14:conditionalFormatting xmlns:xm="http://schemas.microsoft.com/office/excel/2006/main">
          <x14:cfRule type="expression" priority="245" stopIfTrue="1" id="{34CDD71B-66DE-4CB8-849C-50DE181E400F}">
            <xm:f>_xludf.AND('\Users\DELLIN~1\AppData\Local\Temp\SAP AG\BO Disclosure Management\Output\3d1d1036ed44\[Diciembre - Informes financieros y notas obligatorias_V2.xlsx]DM_Variables'!#REF!&lt;&gt;"", '\Users\DELLIN~1\AppData\Local\Temp\SAP AG\BO Disclosure Management\Output\3d1d1036ed44\[Diciembre - Informes financieros y notas obligatorias_V2.xlsx]DM_Variables'!#REF!&lt;&gt;"", '\Users\DELLIN~1\AppData\Local\Temp\SAP AG\BO Disclosure Management\Output\3d1d1036ed44\[Diciembre - Informes financieros y notas obligatorias_V2.xlsx]DM_Variables'!#REF!="")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E36</xm:sqref>
        </x14:conditionalFormatting>
        <x14:conditionalFormatting xmlns:xm="http://schemas.microsoft.com/office/excel/2006/main">
          <x14:cfRule type="expression" priority="244" id="{9E5E0616-D5E1-4424-86D1-7EAC397F3F20}">
            <xm:f>_xludf.AND(_xludf.OR('\Users\DELLIN~1\AppData\Local\Temp\SAP AG\BO Disclosure Management\Output\3d1d1036ed44\[Diciembre - Informes financieros y notas obligatorias_V2.xlsx]DM_Variables'!#REF!="", '\Users\DELLIN~1\AppData\Local\Temp\SAP AG\BO Disclosure Management\Output\3d1d1036ed44\[Diciembre - Informes financieros y notas obligatorias_V2.xlsx]DM_Variables'!#REF!=""), '\Users\DELLIN~1\AppData\Local\Temp\SAP AG\BO Disclosure Management\Output\3d1d1036ed44\[Diciembre - Informes financieros y notas obligatorias_V2.xlsx]DM_Variables'!#REF!="")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E37</xm:sqref>
        </x14:conditionalFormatting>
        <x14:conditionalFormatting xmlns:xm="http://schemas.microsoft.com/office/excel/2006/main">
          <x14:cfRule type="expression" priority="243" stopIfTrue="1" id="{7E7AD05B-C067-4A1D-B49E-52AA8584CD39}">
            <xm:f>_xludf.AND('\Users\DELLIN~1\AppData\Local\Temp\SAP AG\BO Disclosure Management\Output\3d1d1036ed44\[Diciembre - Informes financieros y notas obligatorias_V2.xlsx]DM_Variables'!#REF!&lt;&gt;"", '\Users\DELLIN~1\AppData\Local\Temp\SAP AG\BO Disclosure Management\Output\3d1d1036ed44\[Diciembre - Informes financieros y notas obligatorias_V2.xlsx]DM_Variables'!#REF!&lt;&gt;"", '\Users\DELLIN~1\AppData\Local\Temp\SAP AG\BO Disclosure Management\Output\3d1d1036ed44\[Diciembre - Informes financieros y notas obligatorias_V2.xlsx]DM_Variables'!#REF!="")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E37</xm:sqref>
        </x14:conditionalFormatting>
        <x14:conditionalFormatting xmlns:xm="http://schemas.microsoft.com/office/excel/2006/main">
          <x14:cfRule type="expression" priority="242" id="{D1340389-AA71-40E7-9CA8-A1E6512102A2}">
            <xm:f>_xludf.AND(_xludf.OR('\Users\DELLIN~1\AppData\Local\Temp\SAP AG\BO Disclosure Management\Output\3d1d1036ed44\[Diciembre - Informes financieros y notas obligatorias_V2.xlsx]DM_Variables'!#REF!="", '\Users\DELLIN~1\AppData\Local\Temp\SAP AG\BO Disclosure Management\Output\3d1d1036ed44\[Diciembre - Informes financieros y notas obligatorias_V2.xlsx]DM_Variables'!#REF!=""), '\Users\DELLIN~1\AppData\Local\Temp\SAP AG\BO Disclosure Management\Output\3d1d1036ed44\[Diciembre - Informes financieros y notas obligatorias_V2.xlsx]DM_Variables'!#REF!="")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E38</xm:sqref>
        </x14:conditionalFormatting>
        <x14:conditionalFormatting xmlns:xm="http://schemas.microsoft.com/office/excel/2006/main">
          <x14:cfRule type="expression" priority="241" stopIfTrue="1" id="{9C99452F-EAC7-496B-BA00-8D45EA718BF7}">
            <xm:f>_xludf.AND('\Users\DELLIN~1\AppData\Local\Temp\SAP AG\BO Disclosure Management\Output\3d1d1036ed44\[Diciembre - Informes financieros y notas obligatorias_V2.xlsx]DM_Variables'!#REF!&lt;&gt;"", '\Users\DELLIN~1\AppData\Local\Temp\SAP AG\BO Disclosure Management\Output\3d1d1036ed44\[Diciembre - Informes financieros y notas obligatorias_V2.xlsx]DM_Variables'!#REF!&lt;&gt;"", '\Users\DELLIN~1\AppData\Local\Temp\SAP AG\BO Disclosure Management\Output\3d1d1036ed44\[Diciembre - Informes financieros y notas obligatorias_V2.xlsx]DM_Variables'!#REF!="")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E38</xm:sqref>
        </x14:conditionalFormatting>
        <x14:conditionalFormatting xmlns:xm="http://schemas.microsoft.com/office/excel/2006/main">
          <x14:cfRule type="expression" priority="240" id="{E41D36F3-44B6-48AA-A2F4-9CA8E702252E}">
            <xm:f>_xludf.AND(_xludf.OR('\Users\DELLIN~1\AppData\Local\Temp\SAP AG\BO Disclosure Management\Output\3d1d1036ed44\[Diciembre - Informes financieros y notas obligatorias_V2.xlsx]DM_Variables'!#REF!="", '\Users\DELLIN~1\AppData\Local\Temp\SAP AG\BO Disclosure Management\Output\3d1d1036ed44\[Diciembre - Informes financieros y notas obligatorias_V2.xlsx]DM_Variables'!#REF!=""), '\Users\DELLIN~1\AppData\Local\Temp\SAP AG\BO Disclosure Management\Output\3d1d1036ed44\[Diciembre - Informes financieros y notas obligatorias_V2.xlsx]DM_Variables'!#REF!="")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E40</xm:sqref>
        </x14:conditionalFormatting>
        <x14:conditionalFormatting xmlns:xm="http://schemas.microsoft.com/office/excel/2006/main">
          <x14:cfRule type="expression" priority="239" stopIfTrue="1" id="{BA29ADE8-AC45-45C1-82AD-4E46994EEE01}">
            <xm:f>_xludf.AND('\Users\DELLIN~1\AppData\Local\Temp\SAP AG\BO Disclosure Management\Output\3d1d1036ed44\[Diciembre - Informes financieros y notas obligatorias_V2.xlsx]DM_Variables'!#REF!&lt;&gt;"", '\Users\DELLIN~1\AppData\Local\Temp\SAP AG\BO Disclosure Management\Output\3d1d1036ed44\[Diciembre - Informes financieros y notas obligatorias_V2.xlsx]DM_Variables'!#REF!&lt;&gt;"", '\Users\DELLIN~1\AppData\Local\Temp\SAP AG\BO Disclosure Management\Output\3d1d1036ed44\[Diciembre - Informes financieros y notas obligatorias_V2.xlsx]DM_Variables'!#REF!="")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E40</xm:sqref>
        </x14:conditionalFormatting>
        <x14:conditionalFormatting xmlns:xm="http://schemas.microsoft.com/office/excel/2006/main">
          <x14:cfRule type="expression" priority="238" id="{7B985B88-BA68-484C-9275-607E50694E33}">
            <xm:f>_xludf.AND(_xludf.OR('\Users\DELLIN~1\AppData\Local\Temp\SAP AG\BO Disclosure Management\Output\3d1d1036ed44\[Diciembre - Informes financieros y notas obligatorias_V2.xlsx]DM_Variables'!#REF!="", '\Users\DELLIN~1\AppData\Local\Temp\SAP AG\BO Disclosure Management\Output\3d1d1036ed44\[Diciembre - Informes financieros y notas obligatorias_V2.xlsx]DM_Variables'!#REF!=""), '\Users\DELLIN~1\AppData\Local\Temp\SAP AG\BO Disclosure Management\Output\3d1d1036ed44\[Diciembre - Informes financieros y notas obligatorias_V2.xlsx]DM_Variables'!#REF!="")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E41:E42</xm:sqref>
        </x14:conditionalFormatting>
        <x14:conditionalFormatting xmlns:xm="http://schemas.microsoft.com/office/excel/2006/main">
          <x14:cfRule type="expression" priority="237" stopIfTrue="1" id="{4E44E05E-B3EB-448D-AB40-DA239D8BBB5B}">
            <xm:f>_xludf.AND('\Users\DELLIN~1\AppData\Local\Temp\SAP AG\BO Disclosure Management\Output\3d1d1036ed44\[Diciembre - Informes financieros y notas obligatorias_V2.xlsx]DM_Variables'!#REF!&lt;&gt;"", '\Users\DELLIN~1\AppData\Local\Temp\SAP AG\BO Disclosure Management\Output\3d1d1036ed44\[Diciembre - Informes financieros y notas obligatorias_V2.xlsx]DM_Variables'!#REF!&lt;&gt;"", '\Users\DELLIN~1\AppData\Local\Temp\SAP AG\BO Disclosure Management\Output\3d1d1036ed44\[Diciembre - Informes financieros y notas obligatorias_V2.xlsx]DM_Variables'!#REF!="")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E41:E42</xm:sqref>
        </x14:conditionalFormatting>
        <x14:conditionalFormatting xmlns:xm="http://schemas.microsoft.com/office/excel/2006/main">
          <x14:cfRule type="expression" priority="236" id="{3F9B8428-B350-4BE9-869E-06DC6370AE43}">
            <xm:f>_xludf.AND(_xludf.OR('\Users\DELLIN~1\AppData\Local\Temp\SAP AG\BO Disclosure Management\Output\3d1d1036ed44\[Diciembre - Informes financieros y notas obligatorias_V2.xlsx]DM_Variables'!#REF!="", '\Users\DELLIN~1\AppData\Local\Temp\SAP AG\BO Disclosure Management\Output\3d1d1036ed44\[Diciembre - Informes financieros y notas obligatorias_V2.xlsx]DM_Variables'!#REF!=""), '\Users\DELLIN~1\AppData\Local\Temp\SAP AG\BO Disclosure Management\Output\3d1d1036ed44\[Diciembre - Informes financieros y notas obligatorias_V2.xlsx]DM_Variables'!#REF!="")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E43</xm:sqref>
        </x14:conditionalFormatting>
        <x14:conditionalFormatting xmlns:xm="http://schemas.microsoft.com/office/excel/2006/main">
          <x14:cfRule type="expression" priority="235" stopIfTrue="1" id="{799D140F-3141-4773-8A6A-3D26A8535EAB}">
            <xm:f>_xludf.AND('\Users\DELLIN~1\AppData\Local\Temp\SAP AG\BO Disclosure Management\Output\3d1d1036ed44\[Diciembre - Informes financieros y notas obligatorias_V2.xlsx]DM_Variables'!#REF!&lt;&gt;"", '\Users\DELLIN~1\AppData\Local\Temp\SAP AG\BO Disclosure Management\Output\3d1d1036ed44\[Diciembre - Informes financieros y notas obligatorias_V2.xlsx]DM_Variables'!#REF!&lt;&gt;"", '\Users\DELLIN~1\AppData\Local\Temp\SAP AG\BO Disclosure Management\Output\3d1d1036ed44\[Diciembre - Informes financieros y notas obligatorias_V2.xlsx]DM_Variables'!#REF!="")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E43</xm:sqref>
        </x14:conditionalFormatting>
        <x14:conditionalFormatting xmlns:xm="http://schemas.microsoft.com/office/excel/2006/main">
          <x14:cfRule type="expression" priority="234" id="{B910E2CF-3C0E-43D4-8830-D3B3EC516F48}">
            <xm:f>_xludf.AND(_xludf.OR('\Users\DELLIN~1\AppData\Local\Temp\SAP AG\BO Disclosure Management\Output\3d1d1036ed44\[Diciembre - Informes financieros y notas obligatorias_V2.xlsx]DM_Variables'!#REF!="", '\Users\DELLIN~1\AppData\Local\Temp\SAP AG\BO Disclosure Management\Output\3d1d1036ed44\[Diciembre - Informes financieros y notas obligatorias_V2.xlsx]DM_Variables'!#REF!=""), '\Users\DELLIN~1\AppData\Local\Temp\SAP AG\BO Disclosure Management\Output\3d1d1036ed44\[Diciembre - Informes financieros y notas obligatorias_V2.xlsx]DM_Variables'!#REF!="")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E44</xm:sqref>
        </x14:conditionalFormatting>
        <x14:conditionalFormatting xmlns:xm="http://schemas.microsoft.com/office/excel/2006/main">
          <x14:cfRule type="expression" priority="233" stopIfTrue="1" id="{BD2B3FB1-DAAF-4E00-BB93-840AC8F555D3}">
            <xm:f>_xludf.AND('\Users\DELLIN~1\AppData\Local\Temp\SAP AG\BO Disclosure Management\Output\3d1d1036ed44\[Diciembre - Informes financieros y notas obligatorias_V2.xlsx]DM_Variables'!#REF!&lt;&gt;"", '\Users\DELLIN~1\AppData\Local\Temp\SAP AG\BO Disclosure Management\Output\3d1d1036ed44\[Diciembre - Informes financieros y notas obligatorias_V2.xlsx]DM_Variables'!#REF!&lt;&gt;"", '\Users\DELLIN~1\AppData\Local\Temp\SAP AG\BO Disclosure Management\Output\3d1d1036ed44\[Diciembre - Informes financieros y notas obligatorias_V2.xlsx]DM_Variables'!#REF!="")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E44</xm:sqref>
        </x14:conditionalFormatting>
        <x14:conditionalFormatting xmlns:xm="http://schemas.microsoft.com/office/excel/2006/main">
          <x14:cfRule type="expression" priority="232" id="{7C0F88A8-63D2-4B10-8812-D32584FEAF6A}">
            <xm:f>_xludf.AND(_xludf.OR('\Users\DELLIN~1\AppData\Local\Temp\SAP AG\BO Disclosure Management\Output\3d1d1036ed44\[Diciembre - Informes financieros y notas obligatorias_V2.xlsx]DM_Variables'!#REF!="", '\Users\DELLIN~1\AppData\Local\Temp\SAP AG\BO Disclosure Management\Output\3d1d1036ed44\[Diciembre - Informes financieros y notas obligatorias_V2.xlsx]DM_Variables'!#REF!=""), '\Users\DELLIN~1\AppData\Local\Temp\SAP AG\BO Disclosure Management\Output\3d1d1036ed44\[Diciembre - Informes financieros y notas obligatorias_V2.xlsx]DM_Variables'!#REF!="")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E45</xm:sqref>
        </x14:conditionalFormatting>
        <x14:conditionalFormatting xmlns:xm="http://schemas.microsoft.com/office/excel/2006/main">
          <x14:cfRule type="expression" priority="231" stopIfTrue="1" id="{EF125A4B-BC56-4E4F-8D5D-ED8355556751}">
            <xm:f>_xludf.AND('\Users\DELLIN~1\AppData\Local\Temp\SAP AG\BO Disclosure Management\Output\3d1d1036ed44\[Diciembre - Informes financieros y notas obligatorias_V2.xlsx]DM_Variables'!#REF!&lt;&gt;"", '\Users\DELLIN~1\AppData\Local\Temp\SAP AG\BO Disclosure Management\Output\3d1d1036ed44\[Diciembre - Informes financieros y notas obligatorias_V2.xlsx]DM_Variables'!#REF!&lt;&gt;"", '\Users\DELLIN~1\AppData\Local\Temp\SAP AG\BO Disclosure Management\Output\3d1d1036ed44\[Diciembre - Informes financieros y notas obligatorias_V2.xlsx]DM_Variables'!#REF!="")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E45</xm:sqref>
        </x14:conditionalFormatting>
        <x14:conditionalFormatting xmlns:xm="http://schemas.microsoft.com/office/excel/2006/main">
          <x14:cfRule type="expression" priority="230" id="{C22ACCAF-19FA-4D58-A6EF-00E188E66EE1}">
            <xm:f>_xludf.AND(_xludf.OR('\Users\DELLIN~1\AppData\Local\Temp\SAP AG\BO Disclosure Management\Output\3d1d1036ed44\[Diciembre - Informes financieros y notas obligatorias_V2.xlsx]DM_Variables'!#REF!="", '\Users\DELLIN~1\AppData\Local\Temp\SAP AG\BO Disclosure Management\Output\3d1d1036ed44\[Diciembre - Informes financieros y notas obligatorias_V2.xlsx]DM_Variables'!#REF!=""), '\Users\DELLIN~1\AppData\Local\Temp\SAP AG\BO Disclosure Management\Output\3d1d1036ed44\[Diciembre - Informes financieros y notas obligatorias_V2.xlsx]DM_Variables'!#REF!="")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E46</xm:sqref>
        </x14:conditionalFormatting>
        <x14:conditionalFormatting xmlns:xm="http://schemas.microsoft.com/office/excel/2006/main">
          <x14:cfRule type="expression" priority="229" stopIfTrue="1" id="{4FAEBE25-5779-47F7-BF61-F868E2EE68CC}">
            <xm:f>_xludf.AND('\Users\DELLIN~1\AppData\Local\Temp\SAP AG\BO Disclosure Management\Output\3d1d1036ed44\[Diciembre - Informes financieros y notas obligatorias_V2.xlsx]DM_Variables'!#REF!&lt;&gt;"", '\Users\DELLIN~1\AppData\Local\Temp\SAP AG\BO Disclosure Management\Output\3d1d1036ed44\[Diciembre - Informes financieros y notas obligatorias_V2.xlsx]DM_Variables'!#REF!&lt;&gt;"", '\Users\DELLIN~1\AppData\Local\Temp\SAP AG\BO Disclosure Management\Output\3d1d1036ed44\[Diciembre - Informes financieros y notas obligatorias_V2.xlsx]DM_Variables'!#REF!="")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E46</xm:sqref>
        </x14:conditionalFormatting>
        <x14:conditionalFormatting xmlns:xm="http://schemas.microsoft.com/office/excel/2006/main">
          <x14:cfRule type="expression" priority="228" id="{2B41930D-6E26-45EE-A09A-E646D6B60CA1}">
            <xm:f>_xludf.AND(_xludf.OR('\Users\DELLIN~1\AppData\Local\Temp\SAP AG\BO Disclosure Management\Output\3d1d1036ed44\[Diciembre - Informes financieros y notas obligatorias_V2.xlsx]DM_Variables'!#REF!="", '\Users\DELLIN~1\AppData\Local\Temp\SAP AG\BO Disclosure Management\Output\3d1d1036ed44\[Diciembre - Informes financieros y notas obligatorias_V2.xlsx]DM_Variables'!#REF!=""), '\Users\DELLIN~1\AppData\Local\Temp\SAP AG\BO Disclosure Management\Output\3d1d1036ed44\[Diciembre - Informes financieros y notas obligatorias_V2.xlsx]DM_Variables'!#REF!="")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E47</xm:sqref>
        </x14:conditionalFormatting>
        <x14:conditionalFormatting xmlns:xm="http://schemas.microsoft.com/office/excel/2006/main">
          <x14:cfRule type="expression" priority="227" stopIfTrue="1" id="{2173121C-CC99-43F9-9948-81DD9A5DE304}">
            <xm:f>_xludf.AND('\Users\DELLIN~1\AppData\Local\Temp\SAP AG\BO Disclosure Management\Output\3d1d1036ed44\[Diciembre - Informes financieros y notas obligatorias_V2.xlsx]DM_Variables'!#REF!&lt;&gt;"", '\Users\DELLIN~1\AppData\Local\Temp\SAP AG\BO Disclosure Management\Output\3d1d1036ed44\[Diciembre - Informes financieros y notas obligatorias_V2.xlsx]DM_Variables'!#REF!&lt;&gt;"", '\Users\DELLIN~1\AppData\Local\Temp\SAP AG\BO Disclosure Management\Output\3d1d1036ed44\[Diciembre - Informes financieros y notas obligatorias_V2.xlsx]DM_Variables'!#REF!="")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E47</xm:sqref>
        </x14:conditionalFormatting>
        <x14:conditionalFormatting xmlns:xm="http://schemas.microsoft.com/office/excel/2006/main">
          <x14:cfRule type="expression" priority="226" id="{B81DFD1C-CD12-4404-AB6A-FE8AEE82C67C}">
            <xm:f>_xludf.AND(_xludf.OR('\Users\DELLIN~1\AppData\Local\Temp\SAP AG\BO Disclosure Management\Output\3d1d1036ed44\[Diciembre - Informes financieros y notas obligatorias_V2.xlsx]DM_Variables'!#REF!="", '\Users\DELLIN~1\AppData\Local\Temp\SAP AG\BO Disclosure Management\Output\3d1d1036ed44\[Diciembre - Informes financieros y notas obligatorias_V2.xlsx]DM_Variables'!#REF!=""), '\Users\DELLIN~1\AppData\Local\Temp\SAP AG\BO Disclosure Management\Output\3d1d1036ed44\[Diciembre - Informes financieros y notas obligatorias_V2.xlsx]DM_Variables'!#REF!="")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E48</xm:sqref>
        </x14:conditionalFormatting>
        <x14:conditionalFormatting xmlns:xm="http://schemas.microsoft.com/office/excel/2006/main">
          <x14:cfRule type="expression" priority="225" stopIfTrue="1" id="{CB95BB1B-40F6-4FE9-9766-F88033570481}">
            <xm:f>_xludf.AND('\Users\DELLIN~1\AppData\Local\Temp\SAP AG\BO Disclosure Management\Output\3d1d1036ed44\[Diciembre - Informes financieros y notas obligatorias_V2.xlsx]DM_Variables'!#REF!&lt;&gt;"", '\Users\DELLIN~1\AppData\Local\Temp\SAP AG\BO Disclosure Management\Output\3d1d1036ed44\[Diciembre - Informes financieros y notas obligatorias_V2.xlsx]DM_Variables'!#REF!&lt;&gt;"", '\Users\DELLIN~1\AppData\Local\Temp\SAP AG\BO Disclosure Management\Output\3d1d1036ed44\[Diciembre - Informes financieros y notas obligatorias_V2.xlsx]DM_Variables'!#REF!="")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E48</xm:sqref>
        </x14:conditionalFormatting>
        <x14:conditionalFormatting xmlns:xm="http://schemas.microsoft.com/office/excel/2006/main">
          <x14:cfRule type="expression" priority="224" id="{11BB100A-3D7E-4350-938B-55040C81A4BA}">
            <xm:f>_xludf.AND(_xludf.OR('\Users\DELLIN~1\AppData\Local\Temp\SAP AG\BO Disclosure Management\Output\3d1d1036ed44\[Diciembre - Informes financieros y notas obligatorias_V2.xlsx]DM_Variables'!#REF!="", '\Users\DELLIN~1\AppData\Local\Temp\SAP AG\BO Disclosure Management\Output\3d1d1036ed44\[Diciembre - Informes financieros y notas obligatorias_V2.xlsx]DM_Variables'!#REF!=""), '\Users\DELLIN~1\AppData\Local\Temp\SAP AG\BO Disclosure Management\Output\3d1d1036ed44\[Diciembre - Informes financieros y notas obligatorias_V2.xlsx]DM_Variables'!#REF!="")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E49</xm:sqref>
        </x14:conditionalFormatting>
        <x14:conditionalFormatting xmlns:xm="http://schemas.microsoft.com/office/excel/2006/main">
          <x14:cfRule type="expression" priority="223" stopIfTrue="1" id="{343DD603-4625-4465-9535-E19B74722A29}">
            <xm:f>_xludf.AND('\Users\DELLIN~1\AppData\Local\Temp\SAP AG\BO Disclosure Management\Output\3d1d1036ed44\[Diciembre - Informes financieros y notas obligatorias_V2.xlsx]DM_Variables'!#REF!&lt;&gt;"", '\Users\DELLIN~1\AppData\Local\Temp\SAP AG\BO Disclosure Management\Output\3d1d1036ed44\[Diciembre - Informes financieros y notas obligatorias_V2.xlsx]DM_Variables'!#REF!&lt;&gt;"", '\Users\DELLIN~1\AppData\Local\Temp\SAP AG\BO Disclosure Management\Output\3d1d1036ed44\[Diciembre - Informes financieros y notas obligatorias_V2.xlsx]DM_Variables'!#REF!="")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E49</xm:sqref>
        </x14:conditionalFormatting>
        <x14:conditionalFormatting xmlns:xm="http://schemas.microsoft.com/office/excel/2006/main">
          <x14:cfRule type="expression" priority="222" id="{B7BEAFBA-12E8-4BF0-8F76-42618F44485A}">
            <xm:f>_xludf.AND(_xludf.OR('\Users\DELLIN~1\AppData\Local\Temp\SAP AG\BO Disclosure Management\Output\3d1d1036ed44\[Diciembre - Informes financieros y notas obligatorias_V2.xlsx]DM_Variables'!#REF!="", '\Users\DELLIN~1\AppData\Local\Temp\SAP AG\BO Disclosure Management\Output\3d1d1036ed44\[Diciembre - Informes financieros y notas obligatorias_V2.xlsx]DM_Variables'!#REF!=""), '\Users\DELLIN~1\AppData\Local\Temp\SAP AG\BO Disclosure Management\Output\3d1d1036ed44\[Diciembre - Informes financieros y notas obligatorias_V2.xlsx]DM_Variables'!#REF!="")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E50</xm:sqref>
        </x14:conditionalFormatting>
        <x14:conditionalFormatting xmlns:xm="http://schemas.microsoft.com/office/excel/2006/main">
          <x14:cfRule type="expression" priority="221" stopIfTrue="1" id="{6536A88A-A153-438C-A5FF-CDEEDB67093B}">
            <xm:f>_xludf.AND('\Users\DELLIN~1\AppData\Local\Temp\SAP AG\BO Disclosure Management\Output\3d1d1036ed44\[Diciembre - Informes financieros y notas obligatorias_V2.xlsx]DM_Variables'!#REF!&lt;&gt;"", '\Users\DELLIN~1\AppData\Local\Temp\SAP AG\BO Disclosure Management\Output\3d1d1036ed44\[Diciembre - Informes financieros y notas obligatorias_V2.xlsx]DM_Variables'!#REF!&lt;&gt;"", '\Users\DELLIN~1\AppData\Local\Temp\SAP AG\BO Disclosure Management\Output\3d1d1036ed44\[Diciembre - Informes financieros y notas obligatorias_V2.xlsx]DM_Variables'!#REF!="")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E50</xm:sqref>
        </x14:conditionalFormatting>
        <x14:conditionalFormatting xmlns:xm="http://schemas.microsoft.com/office/excel/2006/main">
          <x14:cfRule type="expression" priority="220" id="{B04D9BC5-03C6-4A51-A491-F28EEB6343C0}">
            <xm:f>_xludf.AND(_xludf.OR('\Users\DELLIN~1\AppData\Local\Temp\SAP AG\BO Disclosure Management\Output\3d1d1036ed44\[Diciembre - Informes financieros y notas obligatorias_V2.xlsx]DM_Variables'!#REF!="", '\Users\DELLIN~1\AppData\Local\Temp\SAP AG\BO Disclosure Management\Output\3d1d1036ed44\[Diciembre - Informes financieros y notas obligatorias_V2.xlsx]DM_Variables'!#REF!=""), '\Users\DELLIN~1\AppData\Local\Temp\SAP AG\BO Disclosure Management\Output\3d1d1036ed44\[Diciembre - Informes financieros y notas obligatorias_V2.xlsx]DM_Variables'!#REF!="")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E51</xm:sqref>
        </x14:conditionalFormatting>
        <x14:conditionalFormatting xmlns:xm="http://schemas.microsoft.com/office/excel/2006/main">
          <x14:cfRule type="expression" priority="219" stopIfTrue="1" id="{F69E022E-E370-43EC-A2A8-4D6BF8BF45C4}">
            <xm:f>_xludf.AND('\Users\DELLIN~1\AppData\Local\Temp\SAP AG\BO Disclosure Management\Output\3d1d1036ed44\[Diciembre - Informes financieros y notas obligatorias_V2.xlsx]DM_Variables'!#REF!&lt;&gt;"", '\Users\DELLIN~1\AppData\Local\Temp\SAP AG\BO Disclosure Management\Output\3d1d1036ed44\[Diciembre - Informes financieros y notas obligatorias_V2.xlsx]DM_Variables'!#REF!&lt;&gt;"", '\Users\DELLIN~1\AppData\Local\Temp\SAP AG\BO Disclosure Management\Output\3d1d1036ed44\[Diciembre - Informes financieros y notas obligatorias_V2.xlsx]DM_Variables'!#REF!="")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E51</xm:sqref>
        </x14:conditionalFormatting>
        <x14:conditionalFormatting xmlns:xm="http://schemas.microsoft.com/office/excel/2006/main">
          <x14:cfRule type="expression" priority="218" id="{24120274-BD4A-4BF5-80D7-7D8CAC312E43}">
            <xm:f>_xludf.AND(_xludf.OR('\Users\DELLIN~1\AppData\Local\Temp\SAP AG\BO Disclosure Management\Output\3d1d1036ed44\[Diciembre - Informes financieros y notas obligatorias_V2.xlsx]DM_Variables'!#REF!="", '\Users\DELLIN~1\AppData\Local\Temp\SAP AG\BO Disclosure Management\Output\3d1d1036ed44\[Diciembre - Informes financieros y notas obligatorias_V2.xlsx]DM_Variables'!#REF!=""), '\Users\DELLIN~1\AppData\Local\Temp\SAP AG\BO Disclosure Management\Output\3d1d1036ed44\[Diciembre - Informes financieros y notas obligatorias_V2.xlsx]DM_Variables'!#REF!="")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E52</xm:sqref>
        </x14:conditionalFormatting>
        <x14:conditionalFormatting xmlns:xm="http://schemas.microsoft.com/office/excel/2006/main">
          <x14:cfRule type="expression" priority="217" stopIfTrue="1" id="{E8E326FB-2594-45B3-A68C-5164C214B231}">
            <xm:f>_xludf.AND('\Users\DELLIN~1\AppData\Local\Temp\SAP AG\BO Disclosure Management\Output\3d1d1036ed44\[Diciembre - Informes financieros y notas obligatorias_V2.xlsx]DM_Variables'!#REF!&lt;&gt;"", '\Users\DELLIN~1\AppData\Local\Temp\SAP AG\BO Disclosure Management\Output\3d1d1036ed44\[Diciembre - Informes financieros y notas obligatorias_V2.xlsx]DM_Variables'!#REF!&lt;&gt;"", '\Users\DELLIN~1\AppData\Local\Temp\SAP AG\BO Disclosure Management\Output\3d1d1036ed44\[Diciembre - Informes financieros y notas obligatorias_V2.xlsx]DM_Variables'!#REF!="")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E52</xm:sqref>
        </x14:conditionalFormatting>
        <x14:conditionalFormatting xmlns:xm="http://schemas.microsoft.com/office/excel/2006/main">
          <x14:cfRule type="expression" priority="216" id="{9239D574-074B-4B8A-A22D-33F102284C60}">
            <xm:f>_xludf.AND(_xludf.OR('\Users\IZE\Desktop\Ejercicios Original\installation\[f00101.xlsm]DM_Variables'!#REF!="", '\Users\IZE\Desktop\Ejercicios Original\installation\[f00101.xlsm]DM_Variables'!#REF!=""), '\Users\IZE\Desktop\Ejercicios Original\installation\[f00101.xlsm]DM_Variables'!#REF!="")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E29</xm:sqref>
        </x14:conditionalFormatting>
        <x14:conditionalFormatting xmlns:xm="http://schemas.microsoft.com/office/excel/2006/main">
          <x14:cfRule type="expression" priority="215" stopIfTrue="1" id="{D808A59D-4147-4EFE-8196-7B0EB7E81E4F}">
            <xm:f>_xludf.AND('\Users\IZE\Desktop\Ejercicios Original\installation\[f00101.xlsm]DM_Variables'!#REF!&lt;&gt;"", '\Users\IZE\Desktop\Ejercicios Original\installation\[f00101.xlsm]DM_Variables'!#REF!&lt;&gt;"", '\Users\IZE\Desktop\Ejercicios Original\installation\[f00101.xlsm]DM_Variables'!#REF!="")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E29</xm:sqref>
        </x14:conditionalFormatting>
        <x14:conditionalFormatting xmlns:xm="http://schemas.microsoft.com/office/excel/2006/main">
          <x14:cfRule type="expression" priority="214" id="{298D40DA-101D-4D00-9F8F-9FB678480976}">
            <xm:f>_xludf.AND(_xludf.OR('\Users\DELLIN~1\AppData\Local\Temp\SAP AG\BO Disclosure Management\Output\a610347cda7e\[Junio_V56.xlsx]DM_Variables'!#REF!="", '\Users\DELLIN~1\AppData\Local\Temp\SAP AG\BO Disclosure Management\Output\a610347cda7e\[Junio_V56.xlsx]DM_Variables'!#REF!=""), '\Users\DELLIN~1\AppData\Local\Temp\SAP AG\BO Disclosure Management\Output\a610347cda7e\[Junio_V56.xlsx]DM_Variables'!#REF!="")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E29</xm:sqref>
        </x14:conditionalFormatting>
        <x14:conditionalFormatting xmlns:xm="http://schemas.microsoft.com/office/excel/2006/main">
          <x14:cfRule type="expression" priority="213" stopIfTrue="1" id="{E53EBF0E-4166-46BB-887D-A8C575224206}">
            <xm:f>_xludf.AND('\Users\DELLIN~1\AppData\Local\Temp\SAP AG\BO Disclosure Management\Output\a610347cda7e\[Junio_V56.xlsx]DM_Variables'!#REF!&lt;&gt;"", '\Users\DELLIN~1\AppData\Local\Temp\SAP AG\BO Disclosure Management\Output\a610347cda7e\[Junio_V56.xlsx]DM_Variables'!#REF!&lt;&gt;"", '\Users\DELLIN~1\AppData\Local\Temp\SAP AG\BO Disclosure Management\Output\a610347cda7e\[Junio_V56.xlsx]DM_Variables'!#REF!="")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E29</xm:sqref>
        </x14:conditionalFormatting>
        <x14:conditionalFormatting xmlns:xm="http://schemas.microsoft.com/office/excel/2006/main">
          <x14:cfRule type="expression" priority="212" id="{8C4967EC-7AB7-4FD0-ADA1-DB9DDCE8466A}">
            <xm:f>_xludf.AND(_xludf.OR('\Users\DELLIN~1\AppData\Local\Temp\SAP AG\BO Disclosure Management\Output\3d1d1036ed44\[Diciembre - Informes financieros y notas obligatorias_V2.xlsx]DM_Variables'!#REF!="", '\Users\DELLIN~1\AppData\Local\Temp\SAP AG\BO Disclosure Management\Output\3d1d1036ed44\[Diciembre - Informes financieros y notas obligatorias_V2.xlsx]DM_Variables'!#REF!=""), '\Users\DELLIN~1\AppData\Local\Temp\SAP AG\BO Disclosure Management\Output\3d1d1036ed44\[Diciembre - Informes financieros y notas obligatorias_V2.xlsx]DM_Variables'!#REF!="")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E29</xm:sqref>
        </x14:conditionalFormatting>
        <x14:conditionalFormatting xmlns:xm="http://schemas.microsoft.com/office/excel/2006/main">
          <x14:cfRule type="expression" priority="211" stopIfTrue="1" id="{4669DDEF-49EA-40A0-929F-8485C33376E7}">
            <xm:f>_xludf.AND('\Users\DELLIN~1\AppData\Local\Temp\SAP AG\BO Disclosure Management\Output\3d1d1036ed44\[Diciembre - Informes financieros y notas obligatorias_V2.xlsx]DM_Variables'!#REF!&lt;&gt;"", '\Users\DELLIN~1\AppData\Local\Temp\SAP AG\BO Disclosure Management\Output\3d1d1036ed44\[Diciembre - Informes financieros y notas obligatorias_V2.xlsx]DM_Variables'!#REF!&lt;&gt;"", '\Users\DELLIN~1\AppData\Local\Temp\SAP AG\BO Disclosure Management\Output\3d1d1036ed44\[Diciembre - Informes financieros y notas obligatorias_V2.xlsx]DM_Variables'!#REF!="")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E29</xm:sqref>
        </x14:conditionalFormatting>
        <x14:conditionalFormatting xmlns:xm="http://schemas.microsoft.com/office/excel/2006/main">
          <x14:cfRule type="expression" priority="210" id="{E4C17F41-1167-49D1-9105-316B8AC2D03E}">
            <xm:f>_xludf.AND(_xludf.OR('\Users\IZE\Desktop\Ejercicios Original\installation\[f00101.xlsm]DM_Variables'!#REF!="", '\Users\IZE\Desktop\Ejercicios Original\installation\[f00101.xlsm]DM_Variables'!#REF!=""), '\Users\IZE\Desktop\Ejercicios Original\installation\[f00101.xlsm]DM_Variables'!#REF!="")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E53</xm:sqref>
        </x14:conditionalFormatting>
        <x14:conditionalFormatting xmlns:xm="http://schemas.microsoft.com/office/excel/2006/main">
          <x14:cfRule type="expression" priority="209" stopIfTrue="1" id="{FAFF7B7C-B577-4577-8E54-133C87F1B9E5}">
            <xm:f>_xludf.AND('\Users\IZE\Desktop\Ejercicios Original\installation\[f00101.xlsm]DM_Variables'!#REF!&lt;&gt;"", '\Users\IZE\Desktop\Ejercicios Original\installation\[f00101.xlsm]DM_Variables'!#REF!&lt;&gt;"", '\Users\IZE\Desktop\Ejercicios Original\installation\[f00101.xlsm]DM_Variables'!#REF!="")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E53</xm:sqref>
        </x14:conditionalFormatting>
        <x14:conditionalFormatting xmlns:xm="http://schemas.microsoft.com/office/excel/2006/main">
          <x14:cfRule type="expression" priority="208" id="{B89F458F-9887-463E-96FC-853A5AED990A}">
            <xm:f>_xludf.AND(_xludf.OR('\Users\DELLIN~1\AppData\Local\Temp\SAP AG\BO Disclosure Management\Output\a610347cda7e\[Junio_V56.xlsx]DM_Variables'!#REF!="", '\Users\DELLIN~1\AppData\Local\Temp\SAP AG\BO Disclosure Management\Output\a610347cda7e\[Junio_V56.xlsx]DM_Variables'!#REF!=""), '\Users\DELLIN~1\AppData\Local\Temp\SAP AG\BO Disclosure Management\Output\a610347cda7e\[Junio_V56.xlsx]DM_Variables'!#REF!="")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E53</xm:sqref>
        </x14:conditionalFormatting>
        <x14:conditionalFormatting xmlns:xm="http://schemas.microsoft.com/office/excel/2006/main">
          <x14:cfRule type="expression" priority="207" stopIfTrue="1" id="{FE41E514-8539-4030-9A73-E8879591431F}">
            <xm:f>_xludf.AND('\Users\DELLIN~1\AppData\Local\Temp\SAP AG\BO Disclosure Management\Output\a610347cda7e\[Junio_V56.xlsx]DM_Variables'!#REF!&lt;&gt;"", '\Users\DELLIN~1\AppData\Local\Temp\SAP AG\BO Disclosure Management\Output\a610347cda7e\[Junio_V56.xlsx]DM_Variables'!#REF!&lt;&gt;"", '\Users\DELLIN~1\AppData\Local\Temp\SAP AG\BO Disclosure Management\Output\a610347cda7e\[Junio_V56.xlsx]DM_Variables'!#REF!="")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E53</xm:sqref>
        </x14:conditionalFormatting>
        <x14:conditionalFormatting xmlns:xm="http://schemas.microsoft.com/office/excel/2006/main">
          <x14:cfRule type="expression" priority="206" id="{E8F5C151-43C3-4BE4-9EA7-CD12F53544A0}">
            <xm:f>_xludf.AND(_xludf.OR('\Users\DELLIN~1\AppData\Local\Temp\SAP AG\BO Disclosure Management\Output\3d1d1036ed44\[Diciembre - Informes financieros y notas obligatorias_V2.xlsx]DM_Variables'!#REF!="", '\Users\DELLIN~1\AppData\Local\Temp\SAP AG\BO Disclosure Management\Output\3d1d1036ed44\[Diciembre - Informes financieros y notas obligatorias_V2.xlsx]DM_Variables'!#REF!=""), '\Users\DELLIN~1\AppData\Local\Temp\SAP AG\BO Disclosure Management\Output\3d1d1036ed44\[Diciembre - Informes financieros y notas obligatorias_V2.xlsx]DM_Variables'!#REF!="")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E53</xm:sqref>
        </x14:conditionalFormatting>
        <x14:conditionalFormatting xmlns:xm="http://schemas.microsoft.com/office/excel/2006/main">
          <x14:cfRule type="expression" priority="205" stopIfTrue="1" id="{35A426DC-FD12-4AAF-AEB5-9BB83D77D3E5}">
            <xm:f>_xludf.AND('\Users\DELLIN~1\AppData\Local\Temp\SAP AG\BO Disclosure Management\Output\3d1d1036ed44\[Diciembre - Informes financieros y notas obligatorias_V2.xlsx]DM_Variables'!#REF!&lt;&gt;"", '\Users\DELLIN~1\AppData\Local\Temp\SAP AG\BO Disclosure Management\Output\3d1d1036ed44\[Diciembre - Informes financieros y notas obligatorias_V2.xlsx]DM_Variables'!#REF!&lt;&gt;"", '\Users\DELLIN~1\AppData\Local\Temp\SAP AG\BO Disclosure Management\Output\3d1d1036ed44\[Diciembre - Informes financieros y notas obligatorias_V2.xlsx]DM_Variables'!#REF!="")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E53</xm:sqref>
        </x14:conditionalFormatting>
        <x14:conditionalFormatting xmlns:xm="http://schemas.microsoft.com/office/excel/2006/main">
          <x14:cfRule type="expression" priority="204" id="{9E1C1D51-92BB-4F5F-8C0F-44DE8DC55144}">
            <xm:f>_xludf.AND(_xludf.OR('\Users\IZE\Desktop\Ejercicios Original\installation\[f00101.xlsm]DM_Variables'!#REF!="", '\Users\IZE\Desktop\Ejercicios Original\installation\[f00101.xlsm]DM_Variables'!#REF!=""), '\Users\IZE\Desktop\Ejercicios Original\installation\[f00101.xlsm]DM_Variables'!#REF!="")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E55:E56</xm:sqref>
        </x14:conditionalFormatting>
        <x14:conditionalFormatting xmlns:xm="http://schemas.microsoft.com/office/excel/2006/main">
          <x14:cfRule type="expression" priority="203" stopIfTrue="1" id="{AD9180FF-D3EF-4BE7-A54F-554AE81616CE}">
            <xm:f>_xludf.AND('\Users\IZE\Desktop\Ejercicios Original\installation\[f00101.xlsm]DM_Variables'!#REF!&lt;&gt;"", '\Users\IZE\Desktop\Ejercicios Original\installation\[f00101.xlsm]DM_Variables'!#REF!&lt;&gt;"", '\Users\IZE\Desktop\Ejercicios Original\installation\[f00101.xlsm]DM_Variables'!#REF!="")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E55:E56</xm:sqref>
        </x14:conditionalFormatting>
        <x14:conditionalFormatting xmlns:xm="http://schemas.microsoft.com/office/excel/2006/main">
          <x14:cfRule type="expression" priority="202" id="{052AEFE5-68D3-458E-848E-34C7AE87CA35}">
            <xm:f>_xludf.AND(_xludf.OR('\Users\DELLIN~1\AppData\Local\Temp\SAP AG\BO Disclosure Management\Output\a610347cda7e\[Junio_V56.xlsx]DM_Variables'!#REF!="", '\Users\DELLIN~1\AppData\Local\Temp\SAP AG\BO Disclosure Management\Output\a610347cda7e\[Junio_V56.xlsx]DM_Variables'!#REF!=""), '\Users\DELLIN~1\AppData\Local\Temp\SAP AG\BO Disclosure Management\Output\a610347cda7e\[Junio_V56.xlsx]DM_Variables'!#REF!="")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E55:E56</xm:sqref>
        </x14:conditionalFormatting>
        <x14:conditionalFormatting xmlns:xm="http://schemas.microsoft.com/office/excel/2006/main">
          <x14:cfRule type="expression" priority="201" stopIfTrue="1" id="{A832D505-5279-45D4-AF94-56AA81523BBE}">
            <xm:f>_xludf.AND('\Users\DELLIN~1\AppData\Local\Temp\SAP AG\BO Disclosure Management\Output\a610347cda7e\[Junio_V56.xlsx]DM_Variables'!#REF!&lt;&gt;"", '\Users\DELLIN~1\AppData\Local\Temp\SAP AG\BO Disclosure Management\Output\a610347cda7e\[Junio_V56.xlsx]DM_Variables'!#REF!&lt;&gt;"", '\Users\DELLIN~1\AppData\Local\Temp\SAP AG\BO Disclosure Management\Output\a610347cda7e\[Junio_V56.xlsx]DM_Variables'!#REF!="")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E55:E56</xm:sqref>
        </x14:conditionalFormatting>
        <x14:conditionalFormatting xmlns:xm="http://schemas.microsoft.com/office/excel/2006/main">
          <x14:cfRule type="expression" priority="200" id="{3684D738-5B4F-47BC-A6AA-B0D5FAE63E69}">
            <xm:f>_xludf.AND(_xludf.OR('\Users\DELLIN~1\AppData\Local\Temp\SAP AG\BO Disclosure Management\Output\3d1d1036ed44\[Diciembre - Informes financieros y notas obligatorias_V2.xlsx]DM_Variables'!#REF!="", '\Users\DELLIN~1\AppData\Local\Temp\SAP AG\BO Disclosure Management\Output\3d1d1036ed44\[Diciembre - Informes financieros y notas obligatorias_V2.xlsx]DM_Variables'!#REF!=""), '\Users\DELLIN~1\AppData\Local\Temp\SAP AG\BO Disclosure Management\Output\3d1d1036ed44\[Diciembre - Informes financieros y notas obligatorias_V2.xlsx]DM_Variables'!#REF!="")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E55:E56</xm:sqref>
        </x14:conditionalFormatting>
        <x14:conditionalFormatting xmlns:xm="http://schemas.microsoft.com/office/excel/2006/main">
          <x14:cfRule type="expression" priority="199" stopIfTrue="1" id="{CFD8688F-67CE-4E35-8C9A-EB5BA37FE8B4}">
            <xm:f>_xludf.AND('\Users\DELLIN~1\AppData\Local\Temp\SAP AG\BO Disclosure Management\Output\3d1d1036ed44\[Diciembre - Informes financieros y notas obligatorias_V2.xlsx]DM_Variables'!#REF!&lt;&gt;"", '\Users\DELLIN~1\AppData\Local\Temp\SAP AG\BO Disclosure Management\Output\3d1d1036ed44\[Diciembre - Informes financieros y notas obligatorias_V2.xlsx]DM_Variables'!#REF!&lt;&gt;"", '\Users\DELLIN~1\AppData\Local\Temp\SAP AG\BO Disclosure Management\Output\3d1d1036ed44\[Diciembre - Informes financieros y notas obligatorias_V2.xlsx]DM_Variables'!#REF!="")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E55:E56</xm:sqref>
        </x14:conditionalFormatting>
        <x14:conditionalFormatting xmlns:xm="http://schemas.microsoft.com/office/excel/2006/main">
          <x14:cfRule type="expression" priority="137" stopIfTrue="1" id="{CC2632E6-8046-4A6E-8AB2-2FDAD45A8449}">
            <xm:f>_xludf.AND('\Users\DELLIN~1\AppData\Local\Temp\SAP AG\BO Disclosure Management\Output\a610347cda7e\[Junio_V56.xlsx]DM_Variables'!#REF!&lt;&gt;"", '\Users\DELLIN~1\AppData\Local\Temp\SAP AG\BO Disclosure Management\Output\a610347cda7e\[Junio_V56.xlsx]DM_Variables'!#REF!&lt;&gt;"", '\Users\DELLIN~1\AppData\Local\Temp\SAP AG\BO Disclosure Management\Output\a610347cda7e\[Junio_V56.xlsx]DM_Variables'!#REF!="")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14:cfRule type="expression" priority="138" id="{4BF95EEA-8045-4BB8-AD0B-CE5EE1743FF4}">
            <xm:f>_xludf.AND(_xludf.OR('\Users\DELLIN~1\AppData\Local\Temp\SAP AG\BO Disclosure Management\Output\a610347cda7e\[Junio_V56.xlsx]DM_Variables'!#REF!="", '\Users\DELLIN~1\AppData\Local\Temp\SAP AG\BO Disclosure Management\Output\a610347cda7e\[Junio_V56.xlsx]DM_Variables'!#REF!=""), '\Users\DELLIN~1\AppData\Local\Temp\SAP AG\BO Disclosure Management\Output\a610347cda7e\[Junio_V56.xlsx]DM_Variables'!#REF!="")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14:cfRule type="expression" priority="195" stopIfTrue="1" id="{919810FC-E04E-42B5-AB6E-26621DB294CD}">
            <xm:f>_xludf.AND('\Users\IZE\Desktop\Ejercicios Original\installation\[f00101.xlsm]DM_Variables'!#REF!&lt;&gt;"", '\Users\IZE\Desktop\Ejercicios Original\installation\[f00101.xlsm]DM_Variables'!#REF!&lt;&gt;"", '\Users\IZE\Desktop\Ejercicios Original\installation\[f00101.xlsm]DM_Variables'!#REF!="")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14:cfRule type="expression" priority="196" id="{888E0A0E-6693-4AC3-A078-DACC98069798}">
            <xm:f>_xludf.AND(_xludf.OR('\Users\IZE\Desktop\Ejercicios Original\installation\[f00101.xlsm]DM_Variables'!#REF!="", '\Users\IZE\Desktop\Ejercicios Original\installation\[f00101.xlsm]DM_Variables'!#REF!=""), '\Users\IZE\Desktop\Ejercicios Original\installation\[f00101.xlsm]DM_Variables'!#REF!="")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D4:D5</xm:sqref>
        </x14:conditionalFormatting>
        <x14:conditionalFormatting xmlns:xm="http://schemas.microsoft.com/office/excel/2006/main">
          <x14:cfRule type="expression" priority="75" stopIfTrue="1" id="{FE19F885-B11E-44C9-AA13-89E25EC0FCA1}">
            <xm:f>_xludf.AND('\Users\DELLIN~1\AppData\Local\Temp\SAP AG\BO Disclosure Management\Output\3d1d1036ed44\[Diciembre - Informes financieros y notas obligatorias_V2.xlsx]DM_Variables'!#REF!&lt;&gt;"", '\Users\DELLIN~1\AppData\Local\Temp\SAP AG\BO Disclosure Management\Output\3d1d1036ed44\[Diciembre - Informes financieros y notas obligatorias_V2.xlsx]DM_Variables'!#REF!&lt;&gt;"", '\Users\DELLIN~1\AppData\Local\Temp\SAP AG\BO Disclosure Management\Output\3d1d1036ed44\[Diciembre - Informes financieros y notas obligatorias_V2.xlsx]DM_Variables'!#REF!="")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14:cfRule type="expression" priority="76" id="{27665F1D-B8D6-4124-9F47-677A439D37E6}">
            <xm:f>_xludf.AND(_xludf.OR('\Users\DELLIN~1\AppData\Local\Temp\SAP AG\BO Disclosure Management\Output\3d1d1036ed44\[Diciembre - Informes financieros y notas obligatorias_V2.xlsx]DM_Variables'!#REF!="", '\Users\DELLIN~1\AppData\Local\Temp\SAP AG\BO Disclosure Management\Output\3d1d1036ed44\[Diciembre - Informes financieros y notas obligatorias_V2.xlsx]DM_Variables'!#REF!=""), '\Users\DELLIN~1\AppData\Local\Temp\SAP AG\BO Disclosure Management\Output\3d1d1036ed44\[Diciembre - Informes financieros y notas obligatorias_V2.xlsx]DM_Variables'!#REF!="")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14:cfRule type="expression" priority="135" stopIfTrue="1" id="{545254CF-AAD3-43FC-949A-69CE20844B69}">
            <xm:f>_xludf.AND('\Users\DELLIN~1\AppData\Local\Temp\SAP AG\BO Disclosure Management\Output\a610347cda7e\[Junio_V56.xlsx]DM_Variables'!#REF!&lt;&gt;"", '\Users\DELLIN~1\AppData\Local\Temp\SAP AG\BO Disclosure Management\Output\a610347cda7e\[Junio_V56.xlsx]DM_Variables'!#REF!&lt;&gt;"", '\Users\DELLIN~1\AppData\Local\Temp\SAP AG\BO Disclosure Management\Output\a610347cda7e\[Junio_V56.xlsx]DM_Variables'!#REF!="")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14:cfRule type="expression" priority="136" id="{9DD0E972-F2F9-4719-8EB1-4E6931D6FE8F}">
            <xm:f>_xludf.AND(_xludf.OR('\Users\DELLIN~1\AppData\Local\Temp\SAP AG\BO Disclosure Management\Output\a610347cda7e\[Junio_V56.xlsx]DM_Variables'!#REF!="", '\Users\DELLIN~1\AppData\Local\Temp\SAP AG\BO Disclosure Management\Output\a610347cda7e\[Junio_V56.xlsx]DM_Variables'!#REF!=""), '\Users\DELLIN~1\AppData\Local\Temp\SAP AG\BO Disclosure Management\Output\a610347cda7e\[Junio_V56.xlsx]DM_Variables'!#REF!="")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14:cfRule type="expression" priority="193" stopIfTrue="1" id="{D2601E38-F70C-4707-9718-2A9ABA1FB02B}">
            <xm:f>_xludf.AND('\Users\IZE\Desktop\Ejercicios Original\installation\[f00101.xlsm]DM_Variables'!#REF!&lt;&gt;"", '\Users\IZE\Desktop\Ejercicios Original\installation\[f00101.xlsm]DM_Variables'!#REF!&lt;&gt;"", '\Users\IZE\Desktop\Ejercicios Original\installation\[f00101.xlsm]DM_Variables'!#REF!="")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14:cfRule type="expression" priority="194" id="{9B2516A1-48C6-4AC7-B6E0-ADD013292D83}">
            <xm:f>_xludf.AND(_xludf.OR('\Users\IZE\Desktop\Ejercicios Original\installation\[f00101.xlsm]DM_Variables'!#REF!="", '\Users\IZE\Desktop\Ejercicios Original\installation\[f00101.xlsm]DM_Variables'!#REF!=""), '\Users\IZE\Desktop\Ejercicios Original\installation\[f00101.xlsm]DM_Variables'!#REF!="")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D6</xm:sqref>
        </x14:conditionalFormatting>
        <x14:conditionalFormatting xmlns:xm="http://schemas.microsoft.com/office/excel/2006/main">
          <x14:cfRule type="expression" priority="73" stopIfTrue="1" id="{B8186AB4-EA53-4168-8A02-475D15AE2122}">
            <xm:f>_xludf.AND('\Users\DELLIN~1\AppData\Local\Temp\SAP AG\BO Disclosure Management\Output\3d1d1036ed44\[Diciembre - Informes financieros y notas obligatorias_V2.xlsx]DM_Variables'!#REF!&lt;&gt;"", '\Users\DELLIN~1\AppData\Local\Temp\SAP AG\BO Disclosure Management\Output\3d1d1036ed44\[Diciembre - Informes financieros y notas obligatorias_V2.xlsx]DM_Variables'!#REF!&lt;&gt;"", '\Users\DELLIN~1\AppData\Local\Temp\SAP AG\BO Disclosure Management\Output\3d1d1036ed44\[Diciembre - Informes financieros y notas obligatorias_V2.xlsx]DM_Variables'!#REF!="")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14:cfRule type="expression" priority="74" id="{7A60F391-B17F-4EE2-9B30-AB193B60D533}">
            <xm:f>_xludf.AND(_xludf.OR('\Users\DELLIN~1\AppData\Local\Temp\SAP AG\BO Disclosure Management\Output\3d1d1036ed44\[Diciembre - Informes financieros y notas obligatorias_V2.xlsx]DM_Variables'!#REF!="", '\Users\DELLIN~1\AppData\Local\Temp\SAP AG\BO Disclosure Management\Output\3d1d1036ed44\[Diciembre - Informes financieros y notas obligatorias_V2.xlsx]DM_Variables'!#REF!=""), '\Users\DELLIN~1\AppData\Local\Temp\SAP AG\BO Disclosure Management\Output\3d1d1036ed44\[Diciembre - Informes financieros y notas obligatorias_V2.xlsx]DM_Variables'!#REF!="")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14:cfRule type="expression" priority="133" stopIfTrue="1" id="{984F6334-B761-4BC7-B01A-D2E01C8F7B81}">
            <xm:f>_xludf.AND('\Users\DELLIN~1\AppData\Local\Temp\SAP AG\BO Disclosure Management\Output\a610347cda7e\[Junio_V56.xlsx]DM_Variables'!#REF!&lt;&gt;"", '\Users\DELLIN~1\AppData\Local\Temp\SAP AG\BO Disclosure Management\Output\a610347cda7e\[Junio_V56.xlsx]DM_Variables'!#REF!&lt;&gt;"", '\Users\DELLIN~1\AppData\Local\Temp\SAP AG\BO Disclosure Management\Output\a610347cda7e\[Junio_V56.xlsx]DM_Variables'!#REF!="")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14:cfRule type="expression" priority="134" id="{186BCC9F-BE30-4A27-9CFC-141A48C21A9E}">
            <xm:f>_xludf.AND(_xludf.OR('\Users\DELLIN~1\AppData\Local\Temp\SAP AG\BO Disclosure Management\Output\a610347cda7e\[Junio_V56.xlsx]DM_Variables'!#REF!="", '\Users\DELLIN~1\AppData\Local\Temp\SAP AG\BO Disclosure Management\Output\a610347cda7e\[Junio_V56.xlsx]DM_Variables'!#REF!=""), '\Users\DELLIN~1\AppData\Local\Temp\SAP AG\BO Disclosure Management\Output\a610347cda7e\[Junio_V56.xlsx]DM_Variables'!#REF!="")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14:cfRule type="expression" priority="191" stopIfTrue="1" id="{B11BDD06-7E67-4335-A270-7CE7C8635021}">
            <xm:f>_xludf.AND('\Users\IZE\Desktop\Ejercicios Original\installation\[f00101.xlsm]DM_Variables'!#REF!&lt;&gt;"", '\Users\IZE\Desktop\Ejercicios Original\installation\[f00101.xlsm]DM_Variables'!#REF!&lt;&gt;"", '\Users\IZE\Desktop\Ejercicios Original\installation\[f00101.xlsm]DM_Variables'!#REF!="")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14:cfRule type="expression" priority="192" id="{04777D76-DF70-47BB-992C-E2A21A7C3B4C}">
            <xm:f>_xludf.AND(_xludf.OR('\Users\IZE\Desktop\Ejercicios Original\installation\[f00101.xlsm]DM_Variables'!#REF!="", '\Users\IZE\Desktop\Ejercicios Original\installation\[f00101.xlsm]DM_Variables'!#REF!=""), '\Users\IZE\Desktop\Ejercicios Original\installation\[f00101.xlsm]DM_Variables'!#REF!="")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D7</xm:sqref>
        </x14:conditionalFormatting>
        <x14:conditionalFormatting xmlns:xm="http://schemas.microsoft.com/office/excel/2006/main">
          <x14:cfRule type="expression" priority="71" stopIfTrue="1" id="{653C36A9-093A-42CC-80A2-E90BE2ECA091}">
            <xm:f>_xludf.AND('\Users\DELLIN~1\AppData\Local\Temp\SAP AG\BO Disclosure Management\Output\3d1d1036ed44\[Diciembre - Informes financieros y notas obligatorias_V2.xlsx]DM_Variables'!#REF!&lt;&gt;"", '\Users\DELLIN~1\AppData\Local\Temp\SAP AG\BO Disclosure Management\Output\3d1d1036ed44\[Diciembre - Informes financieros y notas obligatorias_V2.xlsx]DM_Variables'!#REF!&lt;&gt;"", '\Users\DELLIN~1\AppData\Local\Temp\SAP AG\BO Disclosure Management\Output\3d1d1036ed44\[Diciembre - Informes financieros y notas obligatorias_V2.xlsx]DM_Variables'!#REF!="")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14:cfRule type="expression" priority="72" id="{C9A75C70-8FFC-4513-B865-F95C31F4A746}">
            <xm:f>_xludf.AND(_xludf.OR('\Users\DELLIN~1\AppData\Local\Temp\SAP AG\BO Disclosure Management\Output\3d1d1036ed44\[Diciembre - Informes financieros y notas obligatorias_V2.xlsx]DM_Variables'!#REF!="", '\Users\DELLIN~1\AppData\Local\Temp\SAP AG\BO Disclosure Management\Output\3d1d1036ed44\[Diciembre - Informes financieros y notas obligatorias_V2.xlsx]DM_Variables'!#REF!=""), '\Users\DELLIN~1\AppData\Local\Temp\SAP AG\BO Disclosure Management\Output\3d1d1036ed44\[Diciembre - Informes financieros y notas obligatorias_V2.xlsx]DM_Variables'!#REF!="")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14:cfRule type="expression" priority="131" stopIfTrue="1" id="{C58614EB-8653-4A25-BFB9-81968731745F}">
            <xm:f>_xludf.AND('\Users\DELLIN~1\AppData\Local\Temp\SAP AG\BO Disclosure Management\Output\a610347cda7e\[Junio_V56.xlsx]DM_Variables'!#REF!&lt;&gt;"", '\Users\DELLIN~1\AppData\Local\Temp\SAP AG\BO Disclosure Management\Output\a610347cda7e\[Junio_V56.xlsx]DM_Variables'!#REF!&lt;&gt;"", '\Users\DELLIN~1\AppData\Local\Temp\SAP AG\BO Disclosure Management\Output\a610347cda7e\[Junio_V56.xlsx]DM_Variables'!#REF!="")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14:cfRule type="expression" priority="132" id="{EFDB1C8F-48F2-42AB-A0B6-ED5799E398E1}">
            <xm:f>_xludf.AND(_xludf.OR('\Users\DELLIN~1\AppData\Local\Temp\SAP AG\BO Disclosure Management\Output\a610347cda7e\[Junio_V56.xlsx]DM_Variables'!#REF!="", '\Users\DELLIN~1\AppData\Local\Temp\SAP AG\BO Disclosure Management\Output\a610347cda7e\[Junio_V56.xlsx]DM_Variables'!#REF!=""), '\Users\DELLIN~1\AppData\Local\Temp\SAP AG\BO Disclosure Management\Output\a610347cda7e\[Junio_V56.xlsx]DM_Variables'!#REF!="")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14:cfRule type="expression" priority="189" stopIfTrue="1" id="{808BEB6A-9438-412D-B705-40A1BCCF86E3}">
            <xm:f>_xludf.AND('\Users\IZE\Desktop\Ejercicios Original\installation\[f00101.xlsm]DM_Variables'!#REF!&lt;&gt;"", '\Users\IZE\Desktop\Ejercicios Original\installation\[f00101.xlsm]DM_Variables'!#REF!&lt;&gt;"", '\Users\IZE\Desktop\Ejercicios Original\installation\[f00101.xlsm]DM_Variables'!#REF!="")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14:cfRule type="expression" priority="190" id="{5FD5617B-0A17-4527-A70B-D12FD8AA8B44}">
            <xm:f>_xludf.AND(_xludf.OR('\Users\IZE\Desktop\Ejercicios Original\installation\[f00101.xlsm]DM_Variables'!#REF!="", '\Users\IZE\Desktop\Ejercicios Original\installation\[f00101.xlsm]DM_Variables'!#REF!=""), '\Users\IZE\Desktop\Ejercicios Original\installation\[f00101.xlsm]DM_Variables'!#REF!="")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D8:D9</xm:sqref>
        </x14:conditionalFormatting>
        <x14:conditionalFormatting xmlns:xm="http://schemas.microsoft.com/office/excel/2006/main">
          <x14:cfRule type="expression" priority="69" stopIfTrue="1" id="{B8100FAC-49EC-42A0-B650-E3D4994B15C6}">
            <xm:f>_xludf.AND('\Users\DELLIN~1\AppData\Local\Temp\SAP AG\BO Disclosure Management\Output\3d1d1036ed44\[Diciembre - Informes financieros y notas obligatorias_V2.xlsx]DM_Variables'!#REF!&lt;&gt;"", '\Users\DELLIN~1\AppData\Local\Temp\SAP AG\BO Disclosure Management\Output\3d1d1036ed44\[Diciembre - Informes financieros y notas obligatorias_V2.xlsx]DM_Variables'!#REF!&lt;&gt;"", '\Users\DELLIN~1\AppData\Local\Temp\SAP AG\BO Disclosure Management\Output\3d1d1036ed44\[Diciembre - Informes financieros y notas obligatorias_V2.xlsx]DM_Variables'!#REF!="")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14:cfRule type="expression" priority="70" id="{461C197B-F102-4B29-AAA6-1AFED6BF31B2}">
            <xm:f>_xludf.AND(_xludf.OR('\Users\DELLIN~1\AppData\Local\Temp\SAP AG\BO Disclosure Management\Output\3d1d1036ed44\[Diciembre - Informes financieros y notas obligatorias_V2.xlsx]DM_Variables'!#REF!="", '\Users\DELLIN~1\AppData\Local\Temp\SAP AG\BO Disclosure Management\Output\3d1d1036ed44\[Diciembre - Informes financieros y notas obligatorias_V2.xlsx]DM_Variables'!#REF!=""), '\Users\DELLIN~1\AppData\Local\Temp\SAP AG\BO Disclosure Management\Output\3d1d1036ed44\[Diciembre - Informes financieros y notas obligatorias_V2.xlsx]DM_Variables'!#REF!="")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14:cfRule type="expression" priority="129" stopIfTrue="1" id="{DD0435F4-8E06-4BF9-BAEA-620441C23548}">
            <xm:f>_xludf.AND('\Users\DELLIN~1\AppData\Local\Temp\SAP AG\BO Disclosure Management\Output\a610347cda7e\[Junio_V56.xlsx]DM_Variables'!#REF!&lt;&gt;"", '\Users\DELLIN~1\AppData\Local\Temp\SAP AG\BO Disclosure Management\Output\a610347cda7e\[Junio_V56.xlsx]DM_Variables'!#REF!&lt;&gt;"", '\Users\DELLIN~1\AppData\Local\Temp\SAP AG\BO Disclosure Management\Output\a610347cda7e\[Junio_V56.xlsx]DM_Variables'!#REF!="")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14:cfRule type="expression" priority="130" id="{44192AC0-D7CB-4D31-B710-239CB8E6DE37}">
            <xm:f>_xludf.AND(_xludf.OR('\Users\DELLIN~1\AppData\Local\Temp\SAP AG\BO Disclosure Management\Output\a610347cda7e\[Junio_V56.xlsx]DM_Variables'!#REF!="", '\Users\DELLIN~1\AppData\Local\Temp\SAP AG\BO Disclosure Management\Output\a610347cda7e\[Junio_V56.xlsx]DM_Variables'!#REF!=""), '\Users\DELLIN~1\AppData\Local\Temp\SAP AG\BO Disclosure Management\Output\a610347cda7e\[Junio_V56.xlsx]DM_Variables'!#REF!="")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14:cfRule type="expression" priority="187" stopIfTrue="1" id="{BEA2EFF6-1442-432A-B995-2CBD940E5FB5}">
            <xm:f>_xludf.AND('\Users\IZE\Desktop\Ejercicios Original\installation\[f00101.xlsm]DM_Variables'!#REF!&lt;&gt;"", '\Users\IZE\Desktop\Ejercicios Original\installation\[f00101.xlsm]DM_Variables'!#REF!&lt;&gt;"", '\Users\IZE\Desktop\Ejercicios Original\installation\[f00101.xlsm]DM_Variables'!#REF!="")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14:cfRule type="expression" priority="188" id="{FC916CE3-EE30-4F0F-B53C-C36F19123AD0}">
            <xm:f>_xludf.AND(_xludf.OR('\Users\IZE\Desktop\Ejercicios Original\installation\[f00101.xlsm]DM_Variables'!#REF!="", '\Users\IZE\Desktop\Ejercicios Original\installation\[f00101.xlsm]DM_Variables'!#REF!=""), '\Users\IZE\Desktop\Ejercicios Original\installation\[f00101.xlsm]DM_Variables'!#REF!="")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D10</xm:sqref>
        </x14:conditionalFormatting>
        <x14:conditionalFormatting xmlns:xm="http://schemas.microsoft.com/office/excel/2006/main">
          <x14:cfRule type="expression" priority="127" stopIfTrue="1" id="{80157148-6530-4341-985E-69229B010229}">
            <xm:f>_xludf.AND('\Users\DELLIN~1\AppData\Local\Temp\SAP AG\BO Disclosure Management\Output\a610347cda7e\[Junio_V56.xlsx]DM_Variables'!#REF!&lt;&gt;"", '\Users\DELLIN~1\AppData\Local\Temp\SAP AG\BO Disclosure Management\Output\a610347cda7e\[Junio_V56.xlsx]DM_Variables'!#REF!&lt;&gt;"", '\Users\DELLIN~1\AppData\Local\Temp\SAP AG\BO Disclosure Management\Output\a610347cda7e\[Junio_V56.xlsx]DM_Variables'!#REF!="")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14:cfRule type="expression" priority="128" id="{C8E4A3A1-8BA7-46F6-9451-ED788C3EEF3B}">
            <xm:f>_xludf.AND(_xludf.OR('\Users\DELLIN~1\AppData\Local\Temp\SAP AG\BO Disclosure Management\Output\a610347cda7e\[Junio_V56.xlsx]DM_Variables'!#REF!="", '\Users\DELLIN~1\AppData\Local\Temp\SAP AG\BO Disclosure Management\Output\a610347cda7e\[Junio_V56.xlsx]DM_Variables'!#REF!=""), '\Users\DELLIN~1\AppData\Local\Temp\SAP AG\BO Disclosure Management\Output\a610347cda7e\[Junio_V56.xlsx]DM_Variables'!#REF!="")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14:cfRule type="expression" priority="185" stopIfTrue="1" id="{522F1B02-E20E-4703-AA27-B6F6C98D9EF8}">
            <xm:f>_xludf.AND('\Users\IZE\Desktop\Ejercicios Original\installation\[f00101.xlsm]DM_Variables'!#REF!&lt;&gt;"", '\Users\IZE\Desktop\Ejercicios Original\installation\[f00101.xlsm]DM_Variables'!#REF!&lt;&gt;"", '\Users\IZE\Desktop\Ejercicios Original\installation\[f00101.xlsm]DM_Variables'!#REF!="")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14:cfRule type="expression" priority="186" id="{BD066949-5D1A-44CA-B297-D5C93EF5E585}">
            <xm:f>_xludf.AND(_xludf.OR('\Users\IZE\Desktop\Ejercicios Original\installation\[f00101.xlsm]DM_Variables'!#REF!="", '\Users\IZE\Desktop\Ejercicios Original\installation\[f00101.xlsm]DM_Variables'!#REF!=""), '\Users\IZE\Desktop\Ejercicios Original\installation\[f00101.xlsm]DM_Variables'!#REF!="")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D11</xm:sqref>
        </x14:conditionalFormatting>
        <x14:conditionalFormatting xmlns:xm="http://schemas.microsoft.com/office/excel/2006/main">
          <x14:cfRule type="expression" priority="125" stopIfTrue="1" id="{4A530C0B-046D-4277-94EC-514F24FD9582}">
            <xm:f>_xludf.AND('\Users\DELLIN~1\AppData\Local\Temp\SAP AG\BO Disclosure Management\Output\a610347cda7e\[Junio_V56.xlsx]DM_Variables'!#REF!&lt;&gt;"", '\Users\DELLIN~1\AppData\Local\Temp\SAP AG\BO Disclosure Management\Output\a610347cda7e\[Junio_V56.xlsx]DM_Variables'!#REF!&lt;&gt;"", '\Users\DELLIN~1\AppData\Local\Temp\SAP AG\BO Disclosure Management\Output\a610347cda7e\[Junio_V56.xlsx]DM_Variables'!#REF!="")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14:cfRule type="expression" priority="126" id="{9372D78F-60C6-4130-920B-E1475E932D2D}">
            <xm:f>_xludf.AND(_xludf.OR('\Users\DELLIN~1\AppData\Local\Temp\SAP AG\BO Disclosure Management\Output\a610347cda7e\[Junio_V56.xlsx]DM_Variables'!#REF!="", '\Users\DELLIN~1\AppData\Local\Temp\SAP AG\BO Disclosure Management\Output\a610347cda7e\[Junio_V56.xlsx]DM_Variables'!#REF!=""), '\Users\DELLIN~1\AppData\Local\Temp\SAP AG\BO Disclosure Management\Output\a610347cda7e\[Junio_V56.xlsx]DM_Variables'!#REF!="")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14:cfRule type="expression" priority="183" stopIfTrue="1" id="{FF278877-F059-4B10-9152-76D0D3189ABE}">
            <xm:f>_xludf.AND('\Users\IZE\Desktop\Ejercicios Original\installation\[f00101.xlsm]DM_Variables'!#REF!&lt;&gt;"", '\Users\IZE\Desktop\Ejercicios Original\installation\[f00101.xlsm]DM_Variables'!#REF!&lt;&gt;"", '\Users\IZE\Desktop\Ejercicios Original\installation\[f00101.xlsm]DM_Variables'!#REF!="")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14:cfRule type="expression" priority="184" id="{F026EFB0-3928-4856-95C7-0190E39F5505}">
            <xm:f>_xludf.AND(_xludf.OR('\Users\IZE\Desktop\Ejercicios Original\installation\[f00101.xlsm]DM_Variables'!#REF!="", '\Users\IZE\Desktop\Ejercicios Original\installation\[f00101.xlsm]DM_Variables'!#REF!=""), '\Users\IZE\Desktop\Ejercicios Original\installation\[f00101.xlsm]DM_Variables'!#REF!="")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D12</xm:sqref>
        </x14:conditionalFormatting>
        <x14:conditionalFormatting xmlns:xm="http://schemas.microsoft.com/office/excel/2006/main">
          <x14:cfRule type="expression" priority="123" stopIfTrue="1" id="{482A8C77-599A-48F3-808B-6779A40B082A}">
            <xm:f>_xludf.AND('\Users\DELLIN~1\AppData\Local\Temp\SAP AG\BO Disclosure Management\Output\a610347cda7e\[Junio_V56.xlsx]DM_Variables'!#REF!&lt;&gt;"", '\Users\DELLIN~1\AppData\Local\Temp\SAP AG\BO Disclosure Management\Output\a610347cda7e\[Junio_V56.xlsx]DM_Variables'!#REF!&lt;&gt;"", '\Users\DELLIN~1\AppData\Local\Temp\SAP AG\BO Disclosure Management\Output\a610347cda7e\[Junio_V56.xlsx]DM_Variables'!#REF!="")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14:cfRule type="expression" priority="124" id="{04C4408B-991A-40AA-9792-B3AC2EC516F0}">
            <xm:f>_xludf.AND(_xludf.OR('\Users\DELLIN~1\AppData\Local\Temp\SAP AG\BO Disclosure Management\Output\a610347cda7e\[Junio_V56.xlsx]DM_Variables'!#REF!="", '\Users\DELLIN~1\AppData\Local\Temp\SAP AG\BO Disclosure Management\Output\a610347cda7e\[Junio_V56.xlsx]DM_Variables'!#REF!=""), '\Users\DELLIN~1\AppData\Local\Temp\SAP AG\BO Disclosure Management\Output\a610347cda7e\[Junio_V56.xlsx]DM_Variables'!#REF!="")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14:cfRule type="expression" priority="181" stopIfTrue="1" id="{2308C76D-4000-4B47-AD29-7517762E2DEF}">
            <xm:f>_xludf.AND('\Users\IZE\Desktop\Ejercicios Original\installation\[f00101.xlsm]DM_Variables'!#REF!&lt;&gt;"", '\Users\IZE\Desktop\Ejercicios Original\installation\[f00101.xlsm]DM_Variables'!#REF!&lt;&gt;"", '\Users\IZE\Desktop\Ejercicios Original\installation\[f00101.xlsm]DM_Variables'!#REF!="")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14:cfRule type="expression" priority="182" id="{C8BDFA9A-08D0-4364-9502-B1FEF304F78B}">
            <xm:f>_xludf.AND(_xludf.OR('\Users\IZE\Desktop\Ejercicios Original\installation\[f00101.xlsm]DM_Variables'!#REF!="", '\Users\IZE\Desktop\Ejercicios Original\installation\[f00101.xlsm]DM_Variables'!#REF!=""), '\Users\IZE\Desktop\Ejercicios Original\installation\[f00101.xlsm]DM_Variables'!#REF!="")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D13:D22</xm:sqref>
        </x14:conditionalFormatting>
        <x14:conditionalFormatting xmlns:xm="http://schemas.microsoft.com/office/excel/2006/main">
          <x14:cfRule type="expression" priority="180" id="{917A1EF0-D54F-469C-92B5-4359F944EA47}">
            <xm:f>_xludf.AND(_xludf.OR('\Users\IZE\Desktop\Ejercicios Original\installation\[f00101.xlsm]DM_Variables'!#REF!="", '\Users\IZE\Desktop\Ejercicios Original\installation\[f00101.xlsm]DM_Variables'!#REF!=""), '\Users\IZE\Desktop\Ejercicios Original\installation\[f00101.xlsm]DM_Variables'!#REF!="")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D23</xm:sqref>
        </x14:conditionalFormatting>
        <x14:conditionalFormatting xmlns:xm="http://schemas.microsoft.com/office/excel/2006/main">
          <x14:cfRule type="expression" priority="179" stopIfTrue="1" id="{9AE07E86-1A5C-4A7E-87D1-9331CDCCF897}">
            <xm:f>_xludf.AND('\Users\IZE\Desktop\Ejercicios Original\installation\[f00101.xlsm]DM_Variables'!#REF!&lt;&gt;"", '\Users\IZE\Desktop\Ejercicios Original\installation\[f00101.xlsm]DM_Variables'!#REF!&lt;&gt;"", '\Users\IZE\Desktop\Ejercicios Original\installation\[f00101.xlsm]DM_Variables'!#REF!="")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D23</xm:sqref>
        </x14:conditionalFormatting>
        <x14:conditionalFormatting xmlns:xm="http://schemas.microsoft.com/office/excel/2006/main">
          <x14:cfRule type="expression" priority="178" id="{B4B29BC3-B869-4B3D-8F18-823A3D38C389}">
            <xm:f>_xludf.AND(_xludf.OR('\Users\IZE\Desktop\Ejercicios Original\installation\[f00101.xlsm]DM_Variables'!#REF!="", '\Users\IZE\Desktop\Ejercicios Original\installation\[f00101.xlsm]DM_Variables'!#REF!=""), '\Users\IZE\Desktop\Ejercicios Original\installation\[f00101.xlsm]DM_Variables'!#REF!="")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D26</xm:sqref>
        </x14:conditionalFormatting>
        <x14:conditionalFormatting xmlns:xm="http://schemas.microsoft.com/office/excel/2006/main">
          <x14:cfRule type="expression" priority="177" stopIfTrue="1" id="{A0933C09-55F4-4723-A4ED-1944D0501D2E}">
            <xm:f>_xludf.AND('\Users\IZE\Desktop\Ejercicios Original\installation\[f00101.xlsm]DM_Variables'!#REF!&lt;&gt;"", '\Users\IZE\Desktop\Ejercicios Original\installation\[f00101.xlsm]DM_Variables'!#REF!&lt;&gt;"", '\Users\IZE\Desktop\Ejercicios Original\installation\[f00101.xlsm]DM_Variables'!#REF!="")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D26</xm:sqref>
        </x14:conditionalFormatting>
        <x14:conditionalFormatting xmlns:xm="http://schemas.microsoft.com/office/excel/2006/main">
          <x14:cfRule type="expression" priority="176" id="{B6044B1E-EBA3-4362-9187-7CAAB9C377A5}">
            <xm:f>_xludf.AND(_xludf.OR('\Users\IZE\Desktop\Ejercicios Original\installation\[f00101.xlsm]DM_Variables'!#REF!="", '\Users\IZE\Desktop\Ejercicios Original\installation\[f00101.xlsm]DM_Variables'!#REF!=""), '\Users\IZE\Desktop\Ejercicios Original\installation\[f00101.xlsm]DM_Variables'!#REF!="")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D27</xm:sqref>
        </x14:conditionalFormatting>
        <x14:conditionalFormatting xmlns:xm="http://schemas.microsoft.com/office/excel/2006/main">
          <x14:cfRule type="expression" priority="175" stopIfTrue="1" id="{1E1E64EC-79A2-485C-9078-0DE9E5CE1206}">
            <xm:f>_xludf.AND('\Users\IZE\Desktop\Ejercicios Original\installation\[f00101.xlsm]DM_Variables'!#REF!&lt;&gt;"", '\Users\IZE\Desktop\Ejercicios Original\installation\[f00101.xlsm]DM_Variables'!#REF!&lt;&gt;"", '\Users\IZE\Desktop\Ejercicios Original\installation\[f00101.xlsm]DM_Variables'!#REF!="")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D27</xm:sqref>
        </x14:conditionalFormatting>
        <x14:conditionalFormatting xmlns:xm="http://schemas.microsoft.com/office/excel/2006/main">
          <x14:cfRule type="expression" priority="174" id="{370C169A-7427-48E1-80D5-8B2B0C75DAD8}">
            <xm:f>_xludf.AND(_xludf.OR('\Users\IZE\Desktop\Ejercicios Original\installation\[f00101.xlsm]DM_Variables'!#REF!="", '\Users\IZE\Desktop\Ejercicios Original\installation\[f00101.xlsm]DM_Variables'!#REF!=""), '\Users\IZE\Desktop\Ejercicios Original\installation\[f00101.xlsm]DM_Variables'!#REF!="")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D28</xm:sqref>
        </x14:conditionalFormatting>
        <x14:conditionalFormatting xmlns:xm="http://schemas.microsoft.com/office/excel/2006/main">
          <x14:cfRule type="expression" priority="173" stopIfTrue="1" id="{195E6DC0-13B5-4E93-B47A-4C4F9688EA15}">
            <xm:f>_xludf.AND('\Users\IZE\Desktop\Ejercicios Original\installation\[f00101.xlsm]DM_Variables'!#REF!&lt;&gt;"", '\Users\IZE\Desktop\Ejercicios Original\installation\[f00101.xlsm]DM_Variables'!#REF!&lt;&gt;"", '\Users\IZE\Desktop\Ejercicios Original\installation\[f00101.xlsm]DM_Variables'!#REF!="")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D28</xm:sqref>
        </x14:conditionalFormatting>
        <x14:conditionalFormatting xmlns:xm="http://schemas.microsoft.com/office/excel/2006/main">
          <x14:cfRule type="expression" priority="172" id="{34DB6EF9-7700-49A9-900A-DD9F6954C1DD}">
            <xm:f>_xludf.AND(_xludf.OR('\Users\IZE\Desktop\Ejercicios Original\installation\[f00101.xlsm]DM_Variables'!#REF!="", '\Users\IZE\Desktop\Ejercicios Original\installation\[f00101.xlsm]DM_Variables'!#REF!=""), '\Users\IZE\Desktop\Ejercicios Original\installation\[f00101.xlsm]DM_Variables'!#REF!="")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D30:D32</xm:sqref>
        </x14:conditionalFormatting>
        <x14:conditionalFormatting xmlns:xm="http://schemas.microsoft.com/office/excel/2006/main">
          <x14:cfRule type="expression" priority="171" stopIfTrue="1" id="{C594DE02-1869-46F2-863B-E5AAF1B49F54}">
            <xm:f>_xludf.AND('\Users\IZE\Desktop\Ejercicios Original\installation\[f00101.xlsm]DM_Variables'!#REF!&lt;&gt;"", '\Users\IZE\Desktop\Ejercicios Original\installation\[f00101.xlsm]DM_Variables'!#REF!&lt;&gt;"", '\Users\IZE\Desktop\Ejercicios Original\installation\[f00101.xlsm]DM_Variables'!#REF!="")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D30:D32</xm:sqref>
        </x14:conditionalFormatting>
        <x14:conditionalFormatting xmlns:xm="http://schemas.microsoft.com/office/excel/2006/main">
          <x14:cfRule type="expression" priority="170" id="{1E00E847-D66B-4850-A7AC-47CEFC10F091}">
            <xm:f>_xludf.AND(_xludf.OR('\Users\IZE\Desktop\Ejercicios Original\installation\[f00101.xlsm]DM_Variables'!#REF!="", '\Users\IZE\Desktop\Ejercicios Original\installation\[f00101.xlsm]DM_Variables'!#REF!=""), '\Users\IZE\Desktop\Ejercicios Original\installation\[f00101.xlsm]DM_Variables'!#REF!="")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D33:D35</xm:sqref>
        </x14:conditionalFormatting>
        <x14:conditionalFormatting xmlns:xm="http://schemas.microsoft.com/office/excel/2006/main">
          <x14:cfRule type="expression" priority="169" stopIfTrue="1" id="{14525E6B-D351-4E0B-BB2D-7CCD22B809EC}">
            <xm:f>_xludf.AND('\Users\IZE\Desktop\Ejercicios Original\installation\[f00101.xlsm]DM_Variables'!#REF!&lt;&gt;"", '\Users\IZE\Desktop\Ejercicios Original\installation\[f00101.xlsm]DM_Variables'!#REF!&lt;&gt;"", '\Users\IZE\Desktop\Ejercicios Original\installation\[f00101.xlsm]DM_Variables'!#REF!="")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D33:D35</xm:sqref>
        </x14:conditionalFormatting>
        <x14:conditionalFormatting xmlns:xm="http://schemas.microsoft.com/office/excel/2006/main">
          <x14:cfRule type="expression" priority="168" id="{71276CCA-C2B9-454F-85A8-0D06E8007F46}">
            <xm:f>_xludf.AND(_xludf.OR('\Users\IZE\Desktop\Ejercicios Original\installation\[f00101.xlsm]DM_Variables'!#REF!="", '\Users\IZE\Desktop\Ejercicios Original\installation\[f00101.xlsm]DM_Variables'!#REF!=""), '\Users\IZE\Desktop\Ejercicios Original\installation\[f00101.xlsm]DM_Variables'!#REF!="")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D36</xm:sqref>
        </x14:conditionalFormatting>
        <x14:conditionalFormatting xmlns:xm="http://schemas.microsoft.com/office/excel/2006/main">
          <x14:cfRule type="expression" priority="167" stopIfTrue="1" id="{D560A937-87EA-4900-95AC-9E213973467C}">
            <xm:f>_xludf.AND('\Users\IZE\Desktop\Ejercicios Original\installation\[f00101.xlsm]DM_Variables'!#REF!&lt;&gt;"", '\Users\IZE\Desktop\Ejercicios Original\installation\[f00101.xlsm]DM_Variables'!#REF!&lt;&gt;"", '\Users\IZE\Desktop\Ejercicios Original\installation\[f00101.xlsm]DM_Variables'!#REF!="")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D36</xm:sqref>
        </x14:conditionalFormatting>
        <x14:conditionalFormatting xmlns:xm="http://schemas.microsoft.com/office/excel/2006/main">
          <x14:cfRule type="expression" priority="166" id="{3F1CA438-698B-4872-9307-36CC9B732AE6}">
            <xm:f>_xludf.AND(_xludf.OR('\Users\IZE\Desktop\Ejercicios Original\installation\[f00101.xlsm]DM_Variables'!#REF!="", '\Users\IZE\Desktop\Ejercicios Original\installation\[f00101.xlsm]DM_Variables'!#REF!=""), '\Users\IZE\Desktop\Ejercicios Original\installation\[f00101.xlsm]DM_Variables'!#REF!="")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D37</xm:sqref>
        </x14:conditionalFormatting>
        <x14:conditionalFormatting xmlns:xm="http://schemas.microsoft.com/office/excel/2006/main">
          <x14:cfRule type="expression" priority="165" stopIfTrue="1" id="{7B11193E-B773-4520-B903-5C55810C4544}">
            <xm:f>_xludf.AND('\Users\IZE\Desktop\Ejercicios Original\installation\[f00101.xlsm]DM_Variables'!#REF!&lt;&gt;"", '\Users\IZE\Desktop\Ejercicios Original\installation\[f00101.xlsm]DM_Variables'!#REF!&lt;&gt;"", '\Users\IZE\Desktop\Ejercicios Original\installation\[f00101.xlsm]DM_Variables'!#REF!="")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D37</xm:sqref>
        </x14:conditionalFormatting>
        <x14:conditionalFormatting xmlns:xm="http://schemas.microsoft.com/office/excel/2006/main">
          <x14:cfRule type="expression" priority="164" id="{B4A7FF8F-8C8F-420D-ACE4-80D7CF25C0D6}">
            <xm:f>_xludf.AND(_xludf.OR('\Users\IZE\Desktop\Ejercicios Original\installation\[f00101.xlsm]DM_Variables'!#REF!="", '\Users\IZE\Desktop\Ejercicios Original\installation\[f00101.xlsm]DM_Variables'!#REF!=""), '\Users\IZE\Desktop\Ejercicios Original\installation\[f00101.xlsm]DM_Variables'!#REF!="")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D38</xm:sqref>
        </x14:conditionalFormatting>
        <x14:conditionalFormatting xmlns:xm="http://schemas.microsoft.com/office/excel/2006/main">
          <x14:cfRule type="expression" priority="163" stopIfTrue="1" id="{B76983E6-E068-4973-A993-C1DC9CEFAD0B}">
            <xm:f>_xludf.AND('\Users\IZE\Desktop\Ejercicios Original\installation\[f00101.xlsm]DM_Variables'!#REF!&lt;&gt;"", '\Users\IZE\Desktop\Ejercicios Original\installation\[f00101.xlsm]DM_Variables'!#REF!&lt;&gt;"", '\Users\IZE\Desktop\Ejercicios Original\installation\[f00101.xlsm]DM_Variables'!#REF!="")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D38</xm:sqref>
        </x14:conditionalFormatting>
        <x14:conditionalFormatting xmlns:xm="http://schemas.microsoft.com/office/excel/2006/main">
          <x14:cfRule type="expression" priority="162" id="{A7C7908E-0E71-4F10-AB6D-6F1CBCB6BC0D}">
            <xm:f>_xludf.AND(_xludf.OR('\Users\IZE\Desktop\Ejercicios Original\installation\[f00101.xlsm]DM_Variables'!#REF!="", '\Users\IZE\Desktop\Ejercicios Original\installation\[f00101.xlsm]DM_Variables'!#REF!=""), '\Users\IZE\Desktop\Ejercicios Original\installation\[f00101.xlsm]DM_Variables'!#REF!="")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D40</xm:sqref>
        </x14:conditionalFormatting>
        <x14:conditionalFormatting xmlns:xm="http://schemas.microsoft.com/office/excel/2006/main">
          <x14:cfRule type="expression" priority="161" stopIfTrue="1" id="{E379F693-4155-41D3-A882-04E7157F41E0}">
            <xm:f>_xludf.AND('\Users\IZE\Desktop\Ejercicios Original\installation\[f00101.xlsm]DM_Variables'!#REF!&lt;&gt;"", '\Users\IZE\Desktop\Ejercicios Original\installation\[f00101.xlsm]DM_Variables'!#REF!&lt;&gt;"", '\Users\IZE\Desktop\Ejercicios Original\installation\[f00101.xlsm]DM_Variables'!#REF!="")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D40</xm:sqref>
        </x14:conditionalFormatting>
        <x14:conditionalFormatting xmlns:xm="http://schemas.microsoft.com/office/excel/2006/main">
          <x14:cfRule type="expression" priority="160" id="{E6E4065F-5D58-4EF9-B820-B5BE99A818C7}">
            <xm:f>_xludf.AND(_xludf.OR('\Users\IZE\Desktop\Ejercicios Original\installation\[f00101.xlsm]DM_Variables'!#REF!="", '\Users\IZE\Desktop\Ejercicios Original\installation\[f00101.xlsm]DM_Variables'!#REF!=""), '\Users\IZE\Desktop\Ejercicios Original\installation\[f00101.xlsm]DM_Variables'!#REF!="")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D41:D42</xm:sqref>
        </x14:conditionalFormatting>
        <x14:conditionalFormatting xmlns:xm="http://schemas.microsoft.com/office/excel/2006/main">
          <x14:cfRule type="expression" priority="159" stopIfTrue="1" id="{45D1E9D8-D381-427B-B097-B779973883C6}">
            <xm:f>_xludf.AND('\Users\IZE\Desktop\Ejercicios Original\installation\[f00101.xlsm]DM_Variables'!#REF!&lt;&gt;"", '\Users\IZE\Desktop\Ejercicios Original\installation\[f00101.xlsm]DM_Variables'!#REF!&lt;&gt;"", '\Users\IZE\Desktop\Ejercicios Original\installation\[f00101.xlsm]DM_Variables'!#REF!="")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D41:D42</xm:sqref>
        </x14:conditionalFormatting>
        <x14:conditionalFormatting xmlns:xm="http://schemas.microsoft.com/office/excel/2006/main">
          <x14:cfRule type="expression" priority="158" id="{589B9E88-9DCE-44DC-B206-187D2B93AB33}">
            <xm:f>_xludf.AND(_xludf.OR('\Users\IZE\Desktop\Ejercicios Original\installation\[f00101.xlsm]DM_Variables'!#REF!="", '\Users\IZE\Desktop\Ejercicios Original\installation\[f00101.xlsm]DM_Variables'!#REF!=""), '\Users\IZE\Desktop\Ejercicios Original\installation\[f00101.xlsm]DM_Variables'!#REF!="")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D43</xm:sqref>
        </x14:conditionalFormatting>
        <x14:conditionalFormatting xmlns:xm="http://schemas.microsoft.com/office/excel/2006/main">
          <x14:cfRule type="expression" priority="157" stopIfTrue="1" id="{915C6F09-1657-46C0-94A2-83DF290ECFE5}">
            <xm:f>_xludf.AND('\Users\IZE\Desktop\Ejercicios Original\installation\[f00101.xlsm]DM_Variables'!#REF!&lt;&gt;"", '\Users\IZE\Desktop\Ejercicios Original\installation\[f00101.xlsm]DM_Variables'!#REF!&lt;&gt;"", '\Users\IZE\Desktop\Ejercicios Original\installation\[f00101.xlsm]DM_Variables'!#REF!="")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D43</xm:sqref>
        </x14:conditionalFormatting>
        <x14:conditionalFormatting xmlns:xm="http://schemas.microsoft.com/office/excel/2006/main">
          <x14:cfRule type="expression" priority="156" id="{D8330316-9BD9-4F84-9AFB-DD9710C5E224}">
            <xm:f>_xludf.AND(_xludf.OR('\Users\IZE\Desktop\Ejercicios Original\installation\[f00101.xlsm]DM_Variables'!#REF!="", '\Users\IZE\Desktop\Ejercicios Original\installation\[f00101.xlsm]DM_Variables'!#REF!=""), '\Users\IZE\Desktop\Ejercicios Original\installation\[f00101.xlsm]DM_Variables'!#REF!="")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D44</xm:sqref>
        </x14:conditionalFormatting>
        <x14:conditionalFormatting xmlns:xm="http://schemas.microsoft.com/office/excel/2006/main">
          <x14:cfRule type="expression" priority="155" stopIfTrue="1" id="{33CFF4C0-0BC7-4711-99A2-2DED2DE1678E}">
            <xm:f>_xludf.AND('\Users\IZE\Desktop\Ejercicios Original\installation\[f00101.xlsm]DM_Variables'!#REF!&lt;&gt;"", '\Users\IZE\Desktop\Ejercicios Original\installation\[f00101.xlsm]DM_Variables'!#REF!&lt;&gt;"", '\Users\IZE\Desktop\Ejercicios Original\installation\[f00101.xlsm]DM_Variables'!#REF!="")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D44</xm:sqref>
        </x14:conditionalFormatting>
        <x14:conditionalFormatting xmlns:xm="http://schemas.microsoft.com/office/excel/2006/main">
          <x14:cfRule type="expression" priority="154" id="{9A8D523D-2419-4CEA-A42C-CC9700DBBB4C}">
            <xm:f>_xludf.AND(_xludf.OR('\Users\IZE\Desktop\Ejercicios Original\installation\[f00101.xlsm]DM_Variables'!#REF!="", '\Users\IZE\Desktop\Ejercicios Original\installation\[f00101.xlsm]DM_Variables'!#REF!=""), '\Users\IZE\Desktop\Ejercicios Original\installation\[f00101.xlsm]DM_Variables'!#REF!="")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D45</xm:sqref>
        </x14:conditionalFormatting>
        <x14:conditionalFormatting xmlns:xm="http://schemas.microsoft.com/office/excel/2006/main">
          <x14:cfRule type="expression" priority="153" stopIfTrue="1" id="{D78775B6-30B9-437D-A054-1ACD59A7385B}">
            <xm:f>_xludf.AND('\Users\IZE\Desktop\Ejercicios Original\installation\[f00101.xlsm]DM_Variables'!#REF!&lt;&gt;"", '\Users\IZE\Desktop\Ejercicios Original\installation\[f00101.xlsm]DM_Variables'!#REF!&lt;&gt;"", '\Users\IZE\Desktop\Ejercicios Original\installation\[f00101.xlsm]DM_Variables'!#REF!="")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D45</xm:sqref>
        </x14:conditionalFormatting>
        <x14:conditionalFormatting xmlns:xm="http://schemas.microsoft.com/office/excel/2006/main">
          <x14:cfRule type="expression" priority="152" id="{5334F41C-41A5-4F11-826F-1E6C6321BBDF}">
            <xm:f>_xludf.AND(_xludf.OR('\Users\IZE\Desktop\Ejercicios Original\installation\[f00101.xlsm]DM_Variables'!#REF!="", '\Users\IZE\Desktop\Ejercicios Original\installation\[f00101.xlsm]DM_Variables'!#REF!=""), '\Users\IZE\Desktop\Ejercicios Original\installation\[f00101.xlsm]DM_Variables'!#REF!="")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D46</xm:sqref>
        </x14:conditionalFormatting>
        <x14:conditionalFormatting xmlns:xm="http://schemas.microsoft.com/office/excel/2006/main">
          <x14:cfRule type="expression" priority="151" stopIfTrue="1" id="{05C40211-C214-4313-A8E0-D7775DE9EBDE}">
            <xm:f>_xludf.AND('\Users\IZE\Desktop\Ejercicios Original\installation\[f00101.xlsm]DM_Variables'!#REF!&lt;&gt;"", '\Users\IZE\Desktop\Ejercicios Original\installation\[f00101.xlsm]DM_Variables'!#REF!&lt;&gt;"", '\Users\IZE\Desktop\Ejercicios Original\installation\[f00101.xlsm]DM_Variables'!#REF!="")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D46</xm:sqref>
        </x14:conditionalFormatting>
        <x14:conditionalFormatting xmlns:xm="http://schemas.microsoft.com/office/excel/2006/main">
          <x14:cfRule type="expression" priority="150" id="{1159B28A-5D42-4704-89A6-92A525E4D9E5}">
            <xm:f>_xludf.AND(_xludf.OR('\Users\IZE\Desktop\Ejercicios Original\installation\[f00101.xlsm]DM_Variables'!#REF!="", '\Users\IZE\Desktop\Ejercicios Original\installation\[f00101.xlsm]DM_Variables'!#REF!=""), '\Users\IZE\Desktop\Ejercicios Original\installation\[f00101.xlsm]DM_Variables'!#REF!="")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D47</xm:sqref>
        </x14:conditionalFormatting>
        <x14:conditionalFormatting xmlns:xm="http://schemas.microsoft.com/office/excel/2006/main">
          <x14:cfRule type="expression" priority="149" stopIfTrue="1" id="{6A1B8D28-0739-42ED-B7C5-D9404E0E1FD0}">
            <xm:f>_xludf.AND('\Users\IZE\Desktop\Ejercicios Original\installation\[f00101.xlsm]DM_Variables'!#REF!&lt;&gt;"", '\Users\IZE\Desktop\Ejercicios Original\installation\[f00101.xlsm]DM_Variables'!#REF!&lt;&gt;"", '\Users\IZE\Desktop\Ejercicios Original\installation\[f00101.xlsm]DM_Variables'!#REF!="")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D47</xm:sqref>
        </x14:conditionalFormatting>
        <x14:conditionalFormatting xmlns:xm="http://schemas.microsoft.com/office/excel/2006/main">
          <x14:cfRule type="expression" priority="148" id="{619F5C56-E8C7-4BFB-8AE5-532E1EFA133C}">
            <xm:f>_xludf.AND(_xludf.OR('\Users\IZE\Desktop\Ejercicios Original\installation\[f00101.xlsm]DM_Variables'!#REF!="", '\Users\IZE\Desktop\Ejercicios Original\installation\[f00101.xlsm]DM_Variables'!#REF!=""), '\Users\IZE\Desktop\Ejercicios Original\installation\[f00101.xlsm]DM_Variables'!#REF!="")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D48</xm:sqref>
        </x14:conditionalFormatting>
        <x14:conditionalFormatting xmlns:xm="http://schemas.microsoft.com/office/excel/2006/main">
          <x14:cfRule type="expression" priority="147" stopIfTrue="1" id="{80D13ABC-BA47-4038-923B-86EB73AEF429}">
            <xm:f>_xludf.AND('\Users\IZE\Desktop\Ejercicios Original\installation\[f00101.xlsm]DM_Variables'!#REF!&lt;&gt;"", '\Users\IZE\Desktop\Ejercicios Original\installation\[f00101.xlsm]DM_Variables'!#REF!&lt;&gt;"", '\Users\IZE\Desktop\Ejercicios Original\installation\[f00101.xlsm]DM_Variables'!#REF!="")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D48</xm:sqref>
        </x14:conditionalFormatting>
        <x14:conditionalFormatting xmlns:xm="http://schemas.microsoft.com/office/excel/2006/main">
          <x14:cfRule type="expression" priority="146" id="{36B21EC8-F8EC-4D52-8246-0A75C2941E39}">
            <xm:f>_xludf.AND(_xludf.OR('\Users\IZE\Desktop\Ejercicios Original\installation\[f00101.xlsm]DM_Variables'!#REF!="", '\Users\IZE\Desktop\Ejercicios Original\installation\[f00101.xlsm]DM_Variables'!#REF!=""), '\Users\IZE\Desktop\Ejercicios Original\installation\[f00101.xlsm]DM_Variables'!#REF!="")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D49</xm:sqref>
        </x14:conditionalFormatting>
        <x14:conditionalFormatting xmlns:xm="http://schemas.microsoft.com/office/excel/2006/main">
          <x14:cfRule type="expression" priority="145" stopIfTrue="1" id="{DDF3A31D-6E4E-4A70-B892-C0F2D23938D7}">
            <xm:f>_xludf.AND('\Users\IZE\Desktop\Ejercicios Original\installation\[f00101.xlsm]DM_Variables'!#REF!&lt;&gt;"", '\Users\IZE\Desktop\Ejercicios Original\installation\[f00101.xlsm]DM_Variables'!#REF!&lt;&gt;"", '\Users\IZE\Desktop\Ejercicios Original\installation\[f00101.xlsm]DM_Variables'!#REF!="")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D49</xm:sqref>
        </x14:conditionalFormatting>
        <x14:conditionalFormatting xmlns:xm="http://schemas.microsoft.com/office/excel/2006/main">
          <x14:cfRule type="expression" priority="144" id="{2B26B0E9-C5F1-45BE-8860-CAE0C039C305}">
            <xm:f>_xludf.AND(_xludf.OR('\Users\IZE\Desktop\Ejercicios Original\installation\[f00101.xlsm]DM_Variables'!#REF!="", '\Users\IZE\Desktop\Ejercicios Original\installation\[f00101.xlsm]DM_Variables'!#REF!=""), '\Users\IZE\Desktop\Ejercicios Original\installation\[f00101.xlsm]DM_Variables'!#REF!="")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D50</xm:sqref>
        </x14:conditionalFormatting>
        <x14:conditionalFormatting xmlns:xm="http://schemas.microsoft.com/office/excel/2006/main">
          <x14:cfRule type="expression" priority="143" stopIfTrue="1" id="{5FCF2286-6399-4E12-84BA-57C4D43313F4}">
            <xm:f>_xludf.AND('\Users\IZE\Desktop\Ejercicios Original\installation\[f00101.xlsm]DM_Variables'!#REF!&lt;&gt;"", '\Users\IZE\Desktop\Ejercicios Original\installation\[f00101.xlsm]DM_Variables'!#REF!&lt;&gt;"", '\Users\IZE\Desktop\Ejercicios Original\installation\[f00101.xlsm]DM_Variables'!#REF!="")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D50</xm:sqref>
        </x14:conditionalFormatting>
        <x14:conditionalFormatting xmlns:xm="http://schemas.microsoft.com/office/excel/2006/main">
          <x14:cfRule type="expression" priority="142" id="{FFA247BD-57EA-45BD-AA74-5A12C3003E26}">
            <xm:f>_xludf.AND(_xludf.OR('\Users\IZE\Desktop\Ejercicios Original\installation\[f00101.xlsm]DM_Variables'!#REF!="", '\Users\IZE\Desktop\Ejercicios Original\installation\[f00101.xlsm]DM_Variables'!#REF!=""), '\Users\IZE\Desktop\Ejercicios Original\installation\[f00101.xlsm]DM_Variables'!#REF!="")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D51</xm:sqref>
        </x14:conditionalFormatting>
        <x14:conditionalFormatting xmlns:xm="http://schemas.microsoft.com/office/excel/2006/main">
          <x14:cfRule type="expression" priority="141" stopIfTrue="1" id="{6F8CC330-6FB8-4E29-B649-F9E37733CBAF}">
            <xm:f>_xludf.AND('\Users\IZE\Desktop\Ejercicios Original\installation\[f00101.xlsm]DM_Variables'!#REF!&lt;&gt;"", '\Users\IZE\Desktop\Ejercicios Original\installation\[f00101.xlsm]DM_Variables'!#REF!&lt;&gt;"", '\Users\IZE\Desktop\Ejercicios Original\installation\[f00101.xlsm]DM_Variables'!#REF!="")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D51</xm:sqref>
        </x14:conditionalFormatting>
        <x14:conditionalFormatting xmlns:xm="http://schemas.microsoft.com/office/excel/2006/main">
          <x14:cfRule type="expression" priority="140" id="{7443DBA4-C480-41E7-A975-4D969198F278}">
            <xm:f>_xludf.AND(_xludf.OR('\Users\IZE\Desktop\Ejercicios Original\installation\[f00101.xlsm]DM_Variables'!#REF!="", '\Users\IZE\Desktop\Ejercicios Original\installation\[f00101.xlsm]DM_Variables'!#REF!=""), '\Users\IZE\Desktop\Ejercicios Original\installation\[f00101.xlsm]DM_Variables'!#REF!="")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D52</xm:sqref>
        </x14:conditionalFormatting>
        <x14:conditionalFormatting xmlns:xm="http://schemas.microsoft.com/office/excel/2006/main">
          <x14:cfRule type="expression" priority="139" stopIfTrue="1" id="{6C5BD582-208F-4B76-BEA5-933C1FDE1D86}">
            <xm:f>_xludf.AND('\Users\IZE\Desktop\Ejercicios Original\installation\[f00101.xlsm]DM_Variables'!#REF!&lt;&gt;"", '\Users\IZE\Desktop\Ejercicios Original\installation\[f00101.xlsm]DM_Variables'!#REF!&lt;&gt;"", '\Users\IZE\Desktop\Ejercicios Original\installation\[f00101.xlsm]DM_Variables'!#REF!="")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D52</xm:sqref>
        </x14:conditionalFormatting>
        <x14:conditionalFormatting xmlns:xm="http://schemas.microsoft.com/office/excel/2006/main">
          <x14:cfRule type="expression" priority="122" id="{3BC2B358-6204-4100-9B5B-24EE78858532}">
            <xm:f>_xludf.AND(_xludf.OR('\Users\DELLIN~1\AppData\Local\Temp\SAP AG\BO Disclosure Management\Output\a610347cda7e\[Junio_V56.xlsx]DM_Variables'!#REF!="", '\Users\DELLIN~1\AppData\Local\Temp\SAP AG\BO Disclosure Management\Output\a610347cda7e\[Junio_V56.xlsx]DM_Variables'!#REF!=""), '\Users\DELLIN~1\AppData\Local\Temp\SAP AG\BO Disclosure Management\Output\a610347cda7e\[Junio_V56.xlsx]DM_Variables'!#REF!="")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D23</xm:sqref>
        </x14:conditionalFormatting>
        <x14:conditionalFormatting xmlns:xm="http://schemas.microsoft.com/office/excel/2006/main">
          <x14:cfRule type="expression" priority="121" stopIfTrue="1" id="{34A541B5-1285-4ED7-8E4E-246DAF47FC9E}">
            <xm:f>_xludf.AND('\Users\DELLIN~1\AppData\Local\Temp\SAP AG\BO Disclosure Management\Output\a610347cda7e\[Junio_V56.xlsx]DM_Variables'!#REF!&lt;&gt;"", '\Users\DELLIN~1\AppData\Local\Temp\SAP AG\BO Disclosure Management\Output\a610347cda7e\[Junio_V56.xlsx]DM_Variables'!#REF!&lt;&gt;"", '\Users\DELLIN~1\AppData\Local\Temp\SAP AG\BO Disclosure Management\Output\a610347cda7e\[Junio_V56.xlsx]DM_Variables'!#REF!="")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D23</xm:sqref>
        </x14:conditionalFormatting>
        <x14:conditionalFormatting xmlns:xm="http://schemas.microsoft.com/office/excel/2006/main">
          <x14:cfRule type="expression" priority="120" id="{FE0CEE78-4C7C-424B-930B-B7FE45CF596B}">
            <xm:f>_xludf.AND(_xludf.OR('\Users\DELLIN~1\AppData\Local\Temp\SAP AG\BO Disclosure Management\Output\a610347cda7e\[Junio_V56.xlsx]DM_Variables'!#REF!="", '\Users\DELLIN~1\AppData\Local\Temp\SAP AG\BO Disclosure Management\Output\a610347cda7e\[Junio_V56.xlsx]DM_Variables'!#REF!=""), '\Users\DELLIN~1\AppData\Local\Temp\SAP AG\BO Disclosure Management\Output\a610347cda7e\[Junio_V56.xlsx]DM_Variables'!#REF!="")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D26</xm:sqref>
        </x14:conditionalFormatting>
        <x14:conditionalFormatting xmlns:xm="http://schemas.microsoft.com/office/excel/2006/main">
          <x14:cfRule type="expression" priority="119" stopIfTrue="1" id="{FD1B7F12-39D8-440F-85AA-E182C1465F90}">
            <xm:f>_xludf.AND('\Users\DELLIN~1\AppData\Local\Temp\SAP AG\BO Disclosure Management\Output\a610347cda7e\[Junio_V56.xlsx]DM_Variables'!#REF!&lt;&gt;"", '\Users\DELLIN~1\AppData\Local\Temp\SAP AG\BO Disclosure Management\Output\a610347cda7e\[Junio_V56.xlsx]DM_Variables'!#REF!&lt;&gt;"", '\Users\DELLIN~1\AppData\Local\Temp\SAP AG\BO Disclosure Management\Output\a610347cda7e\[Junio_V56.xlsx]DM_Variables'!#REF!="")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D26</xm:sqref>
        </x14:conditionalFormatting>
        <x14:conditionalFormatting xmlns:xm="http://schemas.microsoft.com/office/excel/2006/main">
          <x14:cfRule type="expression" priority="118" id="{85A38D87-DDDB-4D96-ABDE-23BB14EA9094}">
            <xm:f>_xludf.AND(_xludf.OR('\Users\DELLIN~1\AppData\Local\Temp\SAP AG\BO Disclosure Management\Output\a610347cda7e\[Junio_V56.xlsx]DM_Variables'!#REF!="", '\Users\DELLIN~1\AppData\Local\Temp\SAP AG\BO Disclosure Management\Output\a610347cda7e\[Junio_V56.xlsx]DM_Variables'!#REF!=""), '\Users\DELLIN~1\AppData\Local\Temp\SAP AG\BO Disclosure Management\Output\a610347cda7e\[Junio_V56.xlsx]DM_Variables'!#REF!="")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D27</xm:sqref>
        </x14:conditionalFormatting>
        <x14:conditionalFormatting xmlns:xm="http://schemas.microsoft.com/office/excel/2006/main">
          <x14:cfRule type="expression" priority="117" stopIfTrue="1" id="{CBE33114-28D7-41AD-8889-A01FB3238426}">
            <xm:f>_xludf.AND('\Users\DELLIN~1\AppData\Local\Temp\SAP AG\BO Disclosure Management\Output\a610347cda7e\[Junio_V56.xlsx]DM_Variables'!#REF!&lt;&gt;"", '\Users\DELLIN~1\AppData\Local\Temp\SAP AG\BO Disclosure Management\Output\a610347cda7e\[Junio_V56.xlsx]DM_Variables'!#REF!&lt;&gt;"", '\Users\DELLIN~1\AppData\Local\Temp\SAP AG\BO Disclosure Management\Output\a610347cda7e\[Junio_V56.xlsx]DM_Variables'!#REF!="")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D27</xm:sqref>
        </x14:conditionalFormatting>
        <x14:conditionalFormatting xmlns:xm="http://schemas.microsoft.com/office/excel/2006/main">
          <x14:cfRule type="expression" priority="116" id="{CE60AF5D-3860-493F-8A7B-BD15BC4936F1}">
            <xm:f>_xludf.AND(_xludf.OR('\Users\DELLIN~1\AppData\Local\Temp\SAP AG\BO Disclosure Management\Output\a610347cda7e\[Junio_V56.xlsx]DM_Variables'!#REF!="", '\Users\DELLIN~1\AppData\Local\Temp\SAP AG\BO Disclosure Management\Output\a610347cda7e\[Junio_V56.xlsx]DM_Variables'!#REF!=""), '\Users\DELLIN~1\AppData\Local\Temp\SAP AG\BO Disclosure Management\Output\a610347cda7e\[Junio_V56.xlsx]DM_Variables'!#REF!="")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D28</xm:sqref>
        </x14:conditionalFormatting>
        <x14:conditionalFormatting xmlns:xm="http://schemas.microsoft.com/office/excel/2006/main">
          <x14:cfRule type="expression" priority="115" stopIfTrue="1" id="{B6C97FF4-EF13-451C-8D12-3FC202209FE0}">
            <xm:f>_xludf.AND('\Users\DELLIN~1\AppData\Local\Temp\SAP AG\BO Disclosure Management\Output\a610347cda7e\[Junio_V56.xlsx]DM_Variables'!#REF!&lt;&gt;"", '\Users\DELLIN~1\AppData\Local\Temp\SAP AG\BO Disclosure Management\Output\a610347cda7e\[Junio_V56.xlsx]DM_Variables'!#REF!&lt;&gt;"", '\Users\DELLIN~1\AppData\Local\Temp\SAP AG\BO Disclosure Management\Output\a610347cda7e\[Junio_V56.xlsx]DM_Variables'!#REF!="")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D28</xm:sqref>
        </x14:conditionalFormatting>
        <x14:conditionalFormatting xmlns:xm="http://schemas.microsoft.com/office/excel/2006/main">
          <x14:cfRule type="expression" priority="114" id="{11786E89-C1D0-42FD-B967-3507140910EB}">
            <xm:f>_xludf.AND(_xludf.OR('\Users\DELLIN~1\AppData\Local\Temp\SAP AG\BO Disclosure Management\Output\a610347cda7e\[Junio_V56.xlsx]DM_Variables'!#REF!="", '\Users\DELLIN~1\AppData\Local\Temp\SAP AG\BO Disclosure Management\Output\a610347cda7e\[Junio_V56.xlsx]DM_Variables'!#REF!=""), '\Users\DELLIN~1\AppData\Local\Temp\SAP AG\BO Disclosure Management\Output\a610347cda7e\[Junio_V56.xlsx]DM_Variables'!#REF!="")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D30:D32</xm:sqref>
        </x14:conditionalFormatting>
        <x14:conditionalFormatting xmlns:xm="http://schemas.microsoft.com/office/excel/2006/main">
          <x14:cfRule type="expression" priority="113" stopIfTrue="1" id="{63496CA2-ABAD-46EA-B9D9-13410693C8CE}">
            <xm:f>_xludf.AND('\Users\DELLIN~1\AppData\Local\Temp\SAP AG\BO Disclosure Management\Output\a610347cda7e\[Junio_V56.xlsx]DM_Variables'!#REF!&lt;&gt;"", '\Users\DELLIN~1\AppData\Local\Temp\SAP AG\BO Disclosure Management\Output\a610347cda7e\[Junio_V56.xlsx]DM_Variables'!#REF!&lt;&gt;"", '\Users\DELLIN~1\AppData\Local\Temp\SAP AG\BO Disclosure Management\Output\a610347cda7e\[Junio_V56.xlsx]DM_Variables'!#REF!="")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D30:D32</xm:sqref>
        </x14:conditionalFormatting>
        <x14:conditionalFormatting xmlns:xm="http://schemas.microsoft.com/office/excel/2006/main">
          <x14:cfRule type="expression" priority="112" id="{7F9324DE-4FC8-497C-91CC-FE1E2E851D89}">
            <xm:f>_xludf.AND(_xludf.OR('\Users\DELLIN~1\AppData\Local\Temp\SAP AG\BO Disclosure Management\Output\a610347cda7e\[Junio_V56.xlsx]DM_Variables'!#REF!="", '\Users\DELLIN~1\AppData\Local\Temp\SAP AG\BO Disclosure Management\Output\a610347cda7e\[Junio_V56.xlsx]DM_Variables'!#REF!=""), '\Users\DELLIN~1\AppData\Local\Temp\SAP AG\BO Disclosure Management\Output\a610347cda7e\[Junio_V56.xlsx]DM_Variables'!#REF!="")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D33:D35</xm:sqref>
        </x14:conditionalFormatting>
        <x14:conditionalFormatting xmlns:xm="http://schemas.microsoft.com/office/excel/2006/main">
          <x14:cfRule type="expression" priority="111" stopIfTrue="1" id="{CAC923CD-C475-425C-922D-3A6996F51BBB}">
            <xm:f>_xludf.AND('\Users\DELLIN~1\AppData\Local\Temp\SAP AG\BO Disclosure Management\Output\a610347cda7e\[Junio_V56.xlsx]DM_Variables'!#REF!&lt;&gt;"", '\Users\DELLIN~1\AppData\Local\Temp\SAP AG\BO Disclosure Management\Output\a610347cda7e\[Junio_V56.xlsx]DM_Variables'!#REF!&lt;&gt;"", '\Users\DELLIN~1\AppData\Local\Temp\SAP AG\BO Disclosure Management\Output\a610347cda7e\[Junio_V56.xlsx]DM_Variables'!#REF!="")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D33:D35</xm:sqref>
        </x14:conditionalFormatting>
        <x14:conditionalFormatting xmlns:xm="http://schemas.microsoft.com/office/excel/2006/main">
          <x14:cfRule type="expression" priority="110" id="{5682F856-90F5-4DE2-B60F-3A3EC92A255C}">
            <xm:f>_xludf.AND(_xludf.OR('\Users\DELLIN~1\AppData\Local\Temp\SAP AG\BO Disclosure Management\Output\a610347cda7e\[Junio_V56.xlsx]DM_Variables'!#REF!="", '\Users\DELLIN~1\AppData\Local\Temp\SAP AG\BO Disclosure Management\Output\a610347cda7e\[Junio_V56.xlsx]DM_Variables'!#REF!=""), '\Users\DELLIN~1\AppData\Local\Temp\SAP AG\BO Disclosure Management\Output\a610347cda7e\[Junio_V56.xlsx]DM_Variables'!#REF!="")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D36</xm:sqref>
        </x14:conditionalFormatting>
        <x14:conditionalFormatting xmlns:xm="http://schemas.microsoft.com/office/excel/2006/main">
          <x14:cfRule type="expression" priority="109" stopIfTrue="1" id="{525CD371-ECE3-43A6-A4F8-7A1CDB7BE241}">
            <xm:f>_xludf.AND('\Users\DELLIN~1\AppData\Local\Temp\SAP AG\BO Disclosure Management\Output\a610347cda7e\[Junio_V56.xlsx]DM_Variables'!#REF!&lt;&gt;"", '\Users\DELLIN~1\AppData\Local\Temp\SAP AG\BO Disclosure Management\Output\a610347cda7e\[Junio_V56.xlsx]DM_Variables'!#REF!&lt;&gt;"", '\Users\DELLIN~1\AppData\Local\Temp\SAP AG\BO Disclosure Management\Output\a610347cda7e\[Junio_V56.xlsx]DM_Variables'!#REF!="")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D36</xm:sqref>
        </x14:conditionalFormatting>
        <x14:conditionalFormatting xmlns:xm="http://schemas.microsoft.com/office/excel/2006/main">
          <x14:cfRule type="expression" priority="108" id="{CFBCB6A4-57DD-4C30-8725-A056CA293130}">
            <xm:f>_xludf.AND(_xludf.OR('\Users\DELLIN~1\AppData\Local\Temp\SAP AG\BO Disclosure Management\Output\a610347cda7e\[Junio_V56.xlsx]DM_Variables'!#REF!="", '\Users\DELLIN~1\AppData\Local\Temp\SAP AG\BO Disclosure Management\Output\a610347cda7e\[Junio_V56.xlsx]DM_Variables'!#REF!=""), '\Users\DELLIN~1\AppData\Local\Temp\SAP AG\BO Disclosure Management\Output\a610347cda7e\[Junio_V56.xlsx]DM_Variables'!#REF!="")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D37</xm:sqref>
        </x14:conditionalFormatting>
        <x14:conditionalFormatting xmlns:xm="http://schemas.microsoft.com/office/excel/2006/main">
          <x14:cfRule type="expression" priority="107" stopIfTrue="1" id="{F75D4723-07DA-4D3B-9FCF-5FEABA63DB6C}">
            <xm:f>_xludf.AND('\Users\DELLIN~1\AppData\Local\Temp\SAP AG\BO Disclosure Management\Output\a610347cda7e\[Junio_V56.xlsx]DM_Variables'!#REF!&lt;&gt;"", '\Users\DELLIN~1\AppData\Local\Temp\SAP AG\BO Disclosure Management\Output\a610347cda7e\[Junio_V56.xlsx]DM_Variables'!#REF!&lt;&gt;"", '\Users\DELLIN~1\AppData\Local\Temp\SAP AG\BO Disclosure Management\Output\a610347cda7e\[Junio_V56.xlsx]DM_Variables'!#REF!="")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D37</xm:sqref>
        </x14:conditionalFormatting>
        <x14:conditionalFormatting xmlns:xm="http://schemas.microsoft.com/office/excel/2006/main">
          <x14:cfRule type="expression" priority="106" id="{EC1185FF-9185-4005-9F61-CC6AD7A310CA}">
            <xm:f>_xludf.AND(_xludf.OR('\Users\DELLIN~1\AppData\Local\Temp\SAP AG\BO Disclosure Management\Output\a610347cda7e\[Junio_V56.xlsx]DM_Variables'!#REF!="", '\Users\DELLIN~1\AppData\Local\Temp\SAP AG\BO Disclosure Management\Output\a610347cda7e\[Junio_V56.xlsx]DM_Variables'!#REF!=""), '\Users\DELLIN~1\AppData\Local\Temp\SAP AG\BO Disclosure Management\Output\a610347cda7e\[Junio_V56.xlsx]DM_Variables'!#REF!="")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D38</xm:sqref>
        </x14:conditionalFormatting>
        <x14:conditionalFormatting xmlns:xm="http://schemas.microsoft.com/office/excel/2006/main">
          <x14:cfRule type="expression" priority="105" stopIfTrue="1" id="{7E6758E2-C4B9-4F05-83F1-4E257DCF763D}">
            <xm:f>_xludf.AND('\Users\DELLIN~1\AppData\Local\Temp\SAP AG\BO Disclosure Management\Output\a610347cda7e\[Junio_V56.xlsx]DM_Variables'!#REF!&lt;&gt;"", '\Users\DELLIN~1\AppData\Local\Temp\SAP AG\BO Disclosure Management\Output\a610347cda7e\[Junio_V56.xlsx]DM_Variables'!#REF!&lt;&gt;"", '\Users\DELLIN~1\AppData\Local\Temp\SAP AG\BO Disclosure Management\Output\a610347cda7e\[Junio_V56.xlsx]DM_Variables'!#REF!="")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D38</xm:sqref>
        </x14:conditionalFormatting>
        <x14:conditionalFormatting xmlns:xm="http://schemas.microsoft.com/office/excel/2006/main">
          <x14:cfRule type="expression" priority="104" id="{98862BFA-AC3B-40B2-B2CB-A8687F4CF710}">
            <xm:f>_xludf.AND(_xludf.OR('\Users\DELLIN~1\AppData\Local\Temp\SAP AG\BO Disclosure Management\Output\a610347cda7e\[Junio_V56.xlsx]DM_Variables'!#REF!="", '\Users\DELLIN~1\AppData\Local\Temp\SAP AG\BO Disclosure Management\Output\a610347cda7e\[Junio_V56.xlsx]DM_Variables'!#REF!=""), '\Users\DELLIN~1\AppData\Local\Temp\SAP AG\BO Disclosure Management\Output\a610347cda7e\[Junio_V56.xlsx]DM_Variables'!#REF!="")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D40</xm:sqref>
        </x14:conditionalFormatting>
        <x14:conditionalFormatting xmlns:xm="http://schemas.microsoft.com/office/excel/2006/main">
          <x14:cfRule type="expression" priority="103" stopIfTrue="1" id="{B9A4F539-A967-4E72-9CC0-F6991ED880D8}">
            <xm:f>_xludf.AND('\Users\DELLIN~1\AppData\Local\Temp\SAP AG\BO Disclosure Management\Output\a610347cda7e\[Junio_V56.xlsx]DM_Variables'!#REF!&lt;&gt;"", '\Users\DELLIN~1\AppData\Local\Temp\SAP AG\BO Disclosure Management\Output\a610347cda7e\[Junio_V56.xlsx]DM_Variables'!#REF!&lt;&gt;"", '\Users\DELLIN~1\AppData\Local\Temp\SAP AG\BO Disclosure Management\Output\a610347cda7e\[Junio_V56.xlsx]DM_Variables'!#REF!="")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D40</xm:sqref>
        </x14:conditionalFormatting>
        <x14:conditionalFormatting xmlns:xm="http://schemas.microsoft.com/office/excel/2006/main">
          <x14:cfRule type="expression" priority="102" id="{DD777814-8FB8-4A1B-8059-30C0CCFC3AF2}">
            <xm:f>_xludf.AND(_xludf.OR('\Users\DELLIN~1\AppData\Local\Temp\SAP AG\BO Disclosure Management\Output\a610347cda7e\[Junio_V56.xlsx]DM_Variables'!#REF!="", '\Users\DELLIN~1\AppData\Local\Temp\SAP AG\BO Disclosure Management\Output\a610347cda7e\[Junio_V56.xlsx]DM_Variables'!#REF!=""), '\Users\DELLIN~1\AppData\Local\Temp\SAP AG\BO Disclosure Management\Output\a610347cda7e\[Junio_V56.xlsx]DM_Variables'!#REF!="")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D41:D42</xm:sqref>
        </x14:conditionalFormatting>
        <x14:conditionalFormatting xmlns:xm="http://schemas.microsoft.com/office/excel/2006/main">
          <x14:cfRule type="expression" priority="101" stopIfTrue="1" id="{D1363DD2-4CA8-4186-981A-3B69E6D3EE5E}">
            <xm:f>_xludf.AND('\Users\DELLIN~1\AppData\Local\Temp\SAP AG\BO Disclosure Management\Output\a610347cda7e\[Junio_V56.xlsx]DM_Variables'!#REF!&lt;&gt;"", '\Users\DELLIN~1\AppData\Local\Temp\SAP AG\BO Disclosure Management\Output\a610347cda7e\[Junio_V56.xlsx]DM_Variables'!#REF!&lt;&gt;"", '\Users\DELLIN~1\AppData\Local\Temp\SAP AG\BO Disclosure Management\Output\a610347cda7e\[Junio_V56.xlsx]DM_Variables'!#REF!="")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D41:D42</xm:sqref>
        </x14:conditionalFormatting>
        <x14:conditionalFormatting xmlns:xm="http://schemas.microsoft.com/office/excel/2006/main">
          <x14:cfRule type="expression" priority="100" id="{FF2B6037-9564-4A58-9C46-5986B07B16A3}">
            <xm:f>_xludf.AND(_xludf.OR('\Users\DELLIN~1\AppData\Local\Temp\SAP AG\BO Disclosure Management\Output\a610347cda7e\[Junio_V56.xlsx]DM_Variables'!#REF!="", '\Users\DELLIN~1\AppData\Local\Temp\SAP AG\BO Disclosure Management\Output\a610347cda7e\[Junio_V56.xlsx]DM_Variables'!#REF!=""), '\Users\DELLIN~1\AppData\Local\Temp\SAP AG\BO Disclosure Management\Output\a610347cda7e\[Junio_V56.xlsx]DM_Variables'!#REF!="")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D43</xm:sqref>
        </x14:conditionalFormatting>
        <x14:conditionalFormatting xmlns:xm="http://schemas.microsoft.com/office/excel/2006/main">
          <x14:cfRule type="expression" priority="99" stopIfTrue="1" id="{0A13DE10-F1CF-4663-829F-076B239D226A}">
            <xm:f>_xludf.AND('\Users\DELLIN~1\AppData\Local\Temp\SAP AG\BO Disclosure Management\Output\a610347cda7e\[Junio_V56.xlsx]DM_Variables'!#REF!&lt;&gt;"", '\Users\DELLIN~1\AppData\Local\Temp\SAP AG\BO Disclosure Management\Output\a610347cda7e\[Junio_V56.xlsx]DM_Variables'!#REF!&lt;&gt;"", '\Users\DELLIN~1\AppData\Local\Temp\SAP AG\BO Disclosure Management\Output\a610347cda7e\[Junio_V56.xlsx]DM_Variables'!#REF!="")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D43</xm:sqref>
        </x14:conditionalFormatting>
        <x14:conditionalFormatting xmlns:xm="http://schemas.microsoft.com/office/excel/2006/main">
          <x14:cfRule type="expression" priority="98" id="{1E12A8AE-514A-4DCA-BA09-8398BC924844}">
            <xm:f>_xludf.AND(_xludf.OR('\Users\DELLIN~1\AppData\Local\Temp\SAP AG\BO Disclosure Management\Output\a610347cda7e\[Junio_V56.xlsx]DM_Variables'!#REF!="", '\Users\DELLIN~1\AppData\Local\Temp\SAP AG\BO Disclosure Management\Output\a610347cda7e\[Junio_V56.xlsx]DM_Variables'!#REF!=""), '\Users\DELLIN~1\AppData\Local\Temp\SAP AG\BO Disclosure Management\Output\a610347cda7e\[Junio_V56.xlsx]DM_Variables'!#REF!="")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D44</xm:sqref>
        </x14:conditionalFormatting>
        <x14:conditionalFormatting xmlns:xm="http://schemas.microsoft.com/office/excel/2006/main">
          <x14:cfRule type="expression" priority="97" stopIfTrue="1" id="{6BE0D0D0-A157-4A02-9B2E-99AD9973C9EF}">
            <xm:f>_xludf.AND('\Users\DELLIN~1\AppData\Local\Temp\SAP AG\BO Disclosure Management\Output\a610347cda7e\[Junio_V56.xlsx]DM_Variables'!#REF!&lt;&gt;"", '\Users\DELLIN~1\AppData\Local\Temp\SAP AG\BO Disclosure Management\Output\a610347cda7e\[Junio_V56.xlsx]DM_Variables'!#REF!&lt;&gt;"", '\Users\DELLIN~1\AppData\Local\Temp\SAP AG\BO Disclosure Management\Output\a610347cda7e\[Junio_V56.xlsx]DM_Variables'!#REF!="")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D44</xm:sqref>
        </x14:conditionalFormatting>
        <x14:conditionalFormatting xmlns:xm="http://schemas.microsoft.com/office/excel/2006/main">
          <x14:cfRule type="expression" priority="96" id="{AE6B159D-F797-4901-80AB-4AF7E64B2D08}">
            <xm:f>_xludf.AND(_xludf.OR('\Users\DELLIN~1\AppData\Local\Temp\SAP AG\BO Disclosure Management\Output\a610347cda7e\[Junio_V56.xlsx]DM_Variables'!#REF!="", '\Users\DELLIN~1\AppData\Local\Temp\SAP AG\BO Disclosure Management\Output\a610347cda7e\[Junio_V56.xlsx]DM_Variables'!#REF!=""), '\Users\DELLIN~1\AppData\Local\Temp\SAP AG\BO Disclosure Management\Output\a610347cda7e\[Junio_V56.xlsx]DM_Variables'!#REF!="")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D45</xm:sqref>
        </x14:conditionalFormatting>
        <x14:conditionalFormatting xmlns:xm="http://schemas.microsoft.com/office/excel/2006/main">
          <x14:cfRule type="expression" priority="95" stopIfTrue="1" id="{D259ED33-B5F3-4A63-90C2-2C4067341057}">
            <xm:f>_xludf.AND('\Users\DELLIN~1\AppData\Local\Temp\SAP AG\BO Disclosure Management\Output\a610347cda7e\[Junio_V56.xlsx]DM_Variables'!#REF!&lt;&gt;"", '\Users\DELLIN~1\AppData\Local\Temp\SAP AG\BO Disclosure Management\Output\a610347cda7e\[Junio_V56.xlsx]DM_Variables'!#REF!&lt;&gt;"", '\Users\DELLIN~1\AppData\Local\Temp\SAP AG\BO Disclosure Management\Output\a610347cda7e\[Junio_V56.xlsx]DM_Variables'!#REF!="")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D45</xm:sqref>
        </x14:conditionalFormatting>
        <x14:conditionalFormatting xmlns:xm="http://schemas.microsoft.com/office/excel/2006/main">
          <x14:cfRule type="expression" priority="94" id="{A47D2256-9F05-4ED1-AFBD-E5D64E5F2E2F}">
            <xm:f>_xludf.AND(_xludf.OR('\Users\DELLIN~1\AppData\Local\Temp\SAP AG\BO Disclosure Management\Output\a610347cda7e\[Junio_V56.xlsx]DM_Variables'!#REF!="", '\Users\DELLIN~1\AppData\Local\Temp\SAP AG\BO Disclosure Management\Output\a610347cda7e\[Junio_V56.xlsx]DM_Variables'!#REF!=""), '\Users\DELLIN~1\AppData\Local\Temp\SAP AG\BO Disclosure Management\Output\a610347cda7e\[Junio_V56.xlsx]DM_Variables'!#REF!="")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D46</xm:sqref>
        </x14:conditionalFormatting>
        <x14:conditionalFormatting xmlns:xm="http://schemas.microsoft.com/office/excel/2006/main">
          <x14:cfRule type="expression" priority="93" stopIfTrue="1" id="{40CB054E-3A05-4563-B3E4-462BB2461991}">
            <xm:f>_xludf.AND('\Users\DELLIN~1\AppData\Local\Temp\SAP AG\BO Disclosure Management\Output\a610347cda7e\[Junio_V56.xlsx]DM_Variables'!#REF!&lt;&gt;"", '\Users\DELLIN~1\AppData\Local\Temp\SAP AG\BO Disclosure Management\Output\a610347cda7e\[Junio_V56.xlsx]DM_Variables'!#REF!&lt;&gt;"", '\Users\DELLIN~1\AppData\Local\Temp\SAP AG\BO Disclosure Management\Output\a610347cda7e\[Junio_V56.xlsx]DM_Variables'!#REF!="")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D46</xm:sqref>
        </x14:conditionalFormatting>
        <x14:conditionalFormatting xmlns:xm="http://schemas.microsoft.com/office/excel/2006/main">
          <x14:cfRule type="expression" priority="92" id="{A3328622-1A4B-4575-829F-B2133FE1EE5E}">
            <xm:f>_xludf.AND(_xludf.OR('\Users\DELLIN~1\AppData\Local\Temp\SAP AG\BO Disclosure Management\Output\a610347cda7e\[Junio_V56.xlsx]DM_Variables'!#REF!="", '\Users\DELLIN~1\AppData\Local\Temp\SAP AG\BO Disclosure Management\Output\a610347cda7e\[Junio_V56.xlsx]DM_Variables'!#REF!=""), '\Users\DELLIN~1\AppData\Local\Temp\SAP AG\BO Disclosure Management\Output\a610347cda7e\[Junio_V56.xlsx]DM_Variables'!#REF!="")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D47</xm:sqref>
        </x14:conditionalFormatting>
        <x14:conditionalFormatting xmlns:xm="http://schemas.microsoft.com/office/excel/2006/main">
          <x14:cfRule type="expression" priority="91" stopIfTrue="1" id="{52BE8113-3CF9-4644-A84F-9496065367E3}">
            <xm:f>_xludf.AND('\Users\DELLIN~1\AppData\Local\Temp\SAP AG\BO Disclosure Management\Output\a610347cda7e\[Junio_V56.xlsx]DM_Variables'!#REF!&lt;&gt;"", '\Users\DELLIN~1\AppData\Local\Temp\SAP AG\BO Disclosure Management\Output\a610347cda7e\[Junio_V56.xlsx]DM_Variables'!#REF!&lt;&gt;"", '\Users\DELLIN~1\AppData\Local\Temp\SAP AG\BO Disclosure Management\Output\a610347cda7e\[Junio_V56.xlsx]DM_Variables'!#REF!="")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D47</xm:sqref>
        </x14:conditionalFormatting>
        <x14:conditionalFormatting xmlns:xm="http://schemas.microsoft.com/office/excel/2006/main">
          <x14:cfRule type="expression" priority="90" id="{357E976B-4ABD-4B6C-8CCE-90C798835110}">
            <xm:f>_xludf.AND(_xludf.OR('\Users\DELLIN~1\AppData\Local\Temp\SAP AG\BO Disclosure Management\Output\a610347cda7e\[Junio_V56.xlsx]DM_Variables'!#REF!="", '\Users\DELLIN~1\AppData\Local\Temp\SAP AG\BO Disclosure Management\Output\a610347cda7e\[Junio_V56.xlsx]DM_Variables'!#REF!=""), '\Users\DELLIN~1\AppData\Local\Temp\SAP AG\BO Disclosure Management\Output\a610347cda7e\[Junio_V56.xlsx]DM_Variables'!#REF!="")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D48</xm:sqref>
        </x14:conditionalFormatting>
        <x14:conditionalFormatting xmlns:xm="http://schemas.microsoft.com/office/excel/2006/main">
          <x14:cfRule type="expression" priority="89" stopIfTrue="1" id="{6B567651-F3E3-4310-B49B-AF1E1690DBC9}">
            <xm:f>_xludf.AND('\Users\DELLIN~1\AppData\Local\Temp\SAP AG\BO Disclosure Management\Output\a610347cda7e\[Junio_V56.xlsx]DM_Variables'!#REF!&lt;&gt;"", '\Users\DELLIN~1\AppData\Local\Temp\SAP AG\BO Disclosure Management\Output\a610347cda7e\[Junio_V56.xlsx]DM_Variables'!#REF!&lt;&gt;"", '\Users\DELLIN~1\AppData\Local\Temp\SAP AG\BO Disclosure Management\Output\a610347cda7e\[Junio_V56.xlsx]DM_Variables'!#REF!="")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D48</xm:sqref>
        </x14:conditionalFormatting>
        <x14:conditionalFormatting xmlns:xm="http://schemas.microsoft.com/office/excel/2006/main">
          <x14:cfRule type="expression" priority="88" id="{C5EC7298-D76E-4439-9FBF-B9A180F03C27}">
            <xm:f>_xludf.AND(_xludf.OR('\Users\DELLIN~1\AppData\Local\Temp\SAP AG\BO Disclosure Management\Output\a610347cda7e\[Junio_V56.xlsx]DM_Variables'!#REF!="", '\Users\DELLIN~1\AppData\Local\Temp\SAP AG\BO Disclosure Management\Output\a610347cda7e\[Junio_V56.xlsx]DM_Variables'!#REF!=""), '\Users\DELLIN~1\AppData\Local\Temp\SAP AG\BO Disclosure Management\Output\a610347cda7e\[Junio_V56.xlsx]DM_Variables'!#REF!="")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D49</xm:sqref>
        </x14:conditionalFormatting>
        <x14:conditionalFormatting xmlns:xm="http://schemas.microsoft.com/office/excel/2006/main">
          <x14:cfRule type="expression" priority="87" stopIfTrue="1" id="{EE532B8F-A264-4F7B-BFB4-6D8BE73D2F0D}">
            <xm:f>_xludf.AND('\Users\DELLIN~1\AppData\Local\Temp\SAP AG\BO Disclosure Management\Output\a610347cda7e\[Junio_V56.xlsx]DM_Variables'!#REF!&lt;&gt;"", '\Users\DELLIN~1\AppData\Local\Temp\SAP AG\BO Disclosure Management\Output\a610347cda7e\[Junio_V56.xlsx]DM_Variables'!#REF!&lt;&gt;"", '\Users\DELLIN~1\AppData\Local\Temp\SAP AG\BO Disclosure Management\Output\a610347cda7e\[Junio_V56.xlsx]DM_Variables'!#REF!="")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D49</xm:sqref>
        </x14:conditionalFormatting>
        <x14:conditionalFormatting xmlns:xm="http://schemas.microsoft.com/office/excel/2006/main">
          <x14:cfRule type="expression" priority="86" id="{07A49F9C-F2F8-453E-99B7-B72042410107}">
            <xm:f>_xludf.AND(_xludf.OR('\Users\DELLIN~1\AppData\Local\Temp\SAP AG\BO Disclosure Management\Output\a610347cda7e\[Junio_V56.xlsx]DM_Variables'!#REF!="", '\Users\DELLIN~1\AppData\Local\Temp\SAP AG\BO Disclosure Management\Output\a610347cda7e\[Junio_V56.xlsx]DM_Variables'!#REF!=""), '\Users\DELLIN~1\AppData\Local\Temp\SAP AG\BO Disclosure Management\Output\a610347cda7e\[Junio_V56.xlsx]DM_Variables'!#REF!="")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D50</xm:sqref>
        </x14:conditionalFormatting>
        <x14:conditionalFormatting xmlns:xm="http://schemas.microsoft.com/office/excel/2006/main">
          <x14:cfRule type="expression" priority="85" stopIfTrue="1" id="{55AA66DC-D9BA-4110-ADBC-F49445A84064}">
            <xm:f>_xludf.AND('\Users\DELLIN~1\AppData\Local\Temp\SAP AG\BO Disclosure Management\Output\a610347cda7e\[Junio_V56.xlsx]DM_Variables'!#REF!&lt;&gt;"", '\Users\DELLIN~1\AppData\Local\Temp\SAP AG\BO Disclosure Management\Output\a610347cda7e\[Junio_V56.xlsx]DM_Variables'!#REF!&lt;&gt;"", '\Users\DELLIN~1\AppData\Local\Temp\SAP AG\BO Disclosure Management\Output\a610347cda7e\[Junio_V56.xlsx]DM_Variables'!#REF!="")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D50</xm:sqref>
        </x14:conditionalFormatting>
        <x14:conditionalFormatting xmlns:xm="http://schemas.microsoft.com/office/excel/2006/main">
          <x14:cfRule type="expression" priority="84" id="{32C92BD2-33EC-47C7-9457-E388CC20FC00}">
            <xm:f>_xludf.AND(_xludf.OR('\Users\DELLIN~1\AppData\Local\Temp\SAP AG\BO Disclosure Management\Output\a610347cda7e\[Junio_V56.xlsx]DM_Variables'!#REF!="", '\Users\DELLIN~1\AppData\Local\Temp\SAP AG\BO Disclosure Management\Output\a610347cda7e\[Junio_V56.xlsx]DM_Variables'!#REF!=""), '\Users\DELLIN~1\AppData\Local\Temp\SAP AG\BO Disclosure Management\Output\a610347cda7e\[Junio_V56.xlsx]DM_Variables'!#REF!="")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D51</xm:sqref>
        </x14:conditionalFormatting>
        <x14:conditionalFormatting xmlns:xm="http://schemas.microsoft.com/office/excel/2006/main">
          <x14:cfRule type="expression" priority="83" stopIfTrue="1" id="{E9C9625A-8006-4D4A-AAB9-90E856CFD28A}">
            <xm:f>_xludf.AND('\Users\DELLIN~1\AppData\Local\Temp\SAP AG\BO Disclosure Management\Output\a610347cda7e\[Junio_V56.xlsx]DM_Variables'!#REF!&lt;&gt;"", '\Users\DELLIN~1\AppData\Local\Temp\SAP AG\BO Disclosure Management\Output\a610347cda7e\[Junio_V56.xlsx]DM_Variables'!#REF!&lt;&gt;"", '\Users\DELLIN~1\AppData\Local\Temp\SAP AG\BO Disclosure Management\Output\a610347cda7e\[Junio_V56.xlsx]DM_Variables'!#REF!="")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D51</xm:sqref>
        </x14:conditionalFormatting>
        <x14:conditionalFormatting xmlns:xm="http://schemas.microsoft.com/office/excel/2006/main">
          <x14:cfRule type="expression" priority="82" id="{C26FCDFF-EFFA-4775-94D2-CD5EB306DCB1}">
            <xm:f>_xludf.AND(_xludf.OR('\Users\DELLIN~1\AppData\Local\Temp\SAP AG\BO Disclosure Management\Output\a610347cda7e\[Junio_V56.xlsx]DM_Variables'!#REF!="", '\Users\DELLIN~1\AppData\Local\Temp\SAP AG\BO Disclosure Management\Output\a610347cda7e\[Junio_V56.xlsx]DM_Variables'!#REF!=""), '\Users\DELLIN~1\AppData\Local\Temp\SAP AG\BO Disclosure Management\Output\a610347cda7e\[Junio_V56.xlsx]DM_Variables'!#REF!="")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D52</xm:sqref>
        </x14:conditionalFormatting>
        <x14:conditionalFormatting xmlns:xm="http://schemas.microsoft.com/office/excel/2006/main">
          <x14:cfRule type="expression" priority="81" stopIfTrue="1" id="{FA421A25-49D5-4AE0-A4E4-105EB1E4DEE4}">
            <xm:f>_xludf.AND('\Users\DELLIN~1\AppData\Local\Temp\SAP AG\BO Disclosure Management\Output\a610347cda7e\[Junio_V56.xlsx]DM_Variables'!#REF!&lt;&gt;"", '\Users\DELLIN~1\AppData\Local\Temp\SAP AG\BO Disclosure Management\Output\a610347cda7e\[Junio_V56.xlsx]DM_Variables'!#REF!&lt;&gt;"", '\Users\DELLIN~1\AppData\Local\Temp\SAP AG\BO Disclosure Management\Output\a610347cda7e\[Junio_V56.xlsx]DM_Variables'!#REF!="")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D52</xm:sqref>
        </x14:conditionalFormatting>
        <x14:conditionalFormatting xmlns:xm="http://schemas.microsoft.com/office/excel/2006/main">
          <x14:cfRule type="expression" priority="79" stopIfTrue="1" id="{12F201BE-EA96-41D6-823C-6C82CB50C355}">
            <xm:f>_xludf.AND('\Users\DELLIN~1\AppData\Local\Temp\SAP AG\BO Disclosure Management\Output\3d1d1036ed44\[Diciembre - Informes financieros y notas obligatorias_V2.xlsx]DM_Variables'!#REF!&lt;&gt;"", '\Users\DELLIN~1\AppData\Local\Temp\SAP AG\BO Disclosure Management\Output\3d1d1036ed44\[Diciembre - Informes financieros y notas obligatorias_V2.xlsx]DM_Variables'!#REF!&lt;&gt;"", '\Users\DELLIN~1\AppData\Local\Temp\SAP AG\BO Disclosure Management\Output\3d1d1036ed44\[Diciembre - Informes financieros y notas obligatorias_V2.xlsx]DM_Variables'!#REF!="")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14:cfRule type="expression" priority="80" id="{F2A1D7C0-EE1B-4F76-8B9F-D538C567494E}">
            <xm:f>_xludf.AND(_xludf.OR('\Users\DELLIN~1\AppData\Local\Temp\SAP AG\BO Disclosure Management\Output\3d1d1036ed44\[Diciembre - Informes financieros y notas obligatorias_V2.xlsx]DM_Variables'!#REF!="", '\Users\DELLIN~1\AppData\Local\Temp\SAP AG\BO Disclosure Management\Output\3d1d1036ed44\[Diciembre - Informes financieros y notas obligatorias_V2.xlsx]DM_Variables'!#REF!=""), '\Users\DELLIN~1\AppData\Local\Temp\SAP AG\BO Disclosure Management\Output\3d1d1036ed44\[Diciembre - Informes financieros y notas obligatorias_V2.xlsx]DM_Variables'!#REF!="")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D4</xm:sqref>
        </x14:conditionalFormatting>
        <x14:conditionalFormatting xmlns:xm="http://schemas.microsoft.com/office/excel/2006/main">
          <x14:cfRule type="expression" priority="77" stopIfTrue="1" id="{D1CD8BD0-182C-4401-A294-73FE033802CF}">
            <xm:f>_xludf.AND('\Users\DELLIN~1\AppData\Local\Temp\SAP AG\BO Disclosure Management\Output\3d1d1036ed44\[Diciembre - Informes financieros y notas obligatorias_V2.xlsx]DM_Variables'!#REF!&lt;&gt;"", '\Users\DELLIN~1\AppData\Local\Temp\SAP AG\BO Disclosure Management\Output\3d1d1036ed44\[Diciembre - Informes financieros y notas obligatorias_V2.xlsx]DM_Variables'!#REF!&lt;&gt;"", '\Users\DELLIN~1\AppData\Local\Temp\SAP AG\BO Disclosure Management\Output\3d1d1036ed44\[Diciembre - Informes financieros y notas obligatorias_V2.xlsx]DM_Variables'!#REF!="")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14:cfRule type="expression" priority="78" id="{7911EBE3-43DE-4F13-8126-F9576F5E0817}">
            <xm:f>_xludf.AND(_xludf.OR('\Users\DELLIN~1\AppData\Local\Temp\SAP AG\BO Disclosure Management\Output\3d1d1036ed44\[Diciembre - Informes financieros y notas obligatorias_V2.xlsx]DM_Variables'!#REF!="", '\Users\DELLIN~1\AppData\Local\Temp\SAP AG\BO Disclosure Management\Output\3d1d1036ed44\[Diciembre - Informes financieros y notas obligatorias_V2.xlsx]DM_Variables'!#REF!=""), '\Users\DELLIN~1\AppData\Local\Temp\SAP AG\BO Disclosure Management\Output\3d1d1036ed44\[Diciembre - Informes financieros y notas obligatorias_V2.xlsx]DM_Variables'!#REF!="")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D5</xm:sqref>
        </x14:conditionalFormatting>
        <x14:conditionalFormatting xmlns:xm="http://schemas.microsoft.com/office/excel/2006/main">
          <x14:cfRule type="expression" priority="68" id="{A54A1851-E21B-4FA9-A006-5704ABDBF3EB}">
            <xm:f>_xludf.AND(_xludf.OR('\Users\DELLIN~1\AppData\Local\Temp\SAP AG\BO Disclosure Management\Output\3d1d1036ed44\[Diciembre - Informes financieros y notas obligatorias_V2.xlsx]DM_Variables'!#REF!="", '\Users\DELLIN~1\AppData\Local\Temp\SAP AG\BO Disclosure Management\Output\3d1d1036ed44\[Diciembre - Informes financieros y notas obligatorias_V2.xlsx]DM_Variables'!#REF!=""), '\Users\DELLIN~1\AppData\Local\Temp\SAP AG\BO Disclosure Management\Output\3d1d1036ed44\[Diciembre - Informes financieros y notas obligatorias_V2.xlsx]DM_Variables'!#REF!="")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D11</xm:sqref>
        </x14:conditionalFormatting>
        <x14:conditionalFormatting xmlns:xm="http://schemas.microsoft.com/office/excel/2006/main">
          <x14:cfRule type="expression" priority="67" stopIfTrue="1" id="{C2E2D86A-798F-4E98-9E98-4A71D2D1715A}">
            <xm:f>_xludf.AND('\Users\DELLIN~1\AppData\Local\Temp\SAP AG\BO Disclosure Management\Output\3d1d1036ed44\[Diciembre - Informes financieros y notas obligatorias_V2.xlsx]DM_Variables'!#REF!&lt;&gt;"", '\Users\DELLIN~1\AppData\Local\Temp\SAP AG\BO Disclosure Management\Output\3d1d1036ed44\[Diciembre - Informes financieros y notas obligatorias_V2.xlsx]DM_Variables'!#REF!&lt;&gt;"", '\Users\DELLIN~1\AppData\Local\Temp\SAP AG\BO Disclosure Management\Output\3d1d1036ed44\[Diciembre - Informes financieros y notas obligatorias_V2.xlsx]DM_Variables'!#REF!="")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D11</xm:sqref>
        </x14:conditionalFormatting>
        <x14:conditionalFormatting xmlns:xm="http://schemas.microsoft.com/office/excel/2006/main">
          <x14:cfRule type="expression" priority="66" id="{C4313AC7-773C-478C-B8CC-68AADECD2945}">
            <xm:f>_xludf.AND(_xludf.OR('\Users\DELLIN~1\AppData\Local\Temp\SAP AG\BO Disclosure Management\Output\3d1d1036ed44\[Diciembre - Informes financieros y notas obligatorias_V2.xlsx]DM_Variables'!#REF!="", '\Users\DELLIN~1\AppData\Local\Temp\SAP AG\BO Disclosure Management\Output\3d1d1036ed44\[Diciembre - Informes financieros y notas obligatorias_V2.xlsx]DM_Variables'!#REF!=""), '\Users\DELLIN~1\AppData\Local\Temp\SAP AG\BO Disclosure Management\Output\3d1d1036ed44\[Diciembre - Informes financieros y notas obligatorias_V2.xlsx]DM_Variables'!#REF!="")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D12</xm:sqref>
        </x14:conditionalFormatting>
        <x14:conditionalFormatting xmlns:xm="http://schemas.microsoft.com/office/excel/2006/main">
          <x14:cfRule type="expression" priority="65" stopIfTrue="1" id="{F7256E47-36F6-4ED5-9D0C-AE47D433673A}">
            <xm:f>_xludf.AND('\Users\DELLIN~1\AppData\Local\Temp\SAP AG\BO Disclosure Management\Output\3d1d1036ed44\[Diciembre - Informes financieros y notas obligatorias_V2.xlsx]DM_Variables'!#REF!&lt;&gt;"", '\Users\DELLIN~1\AppData\Local\Temp\SAP AG\BO Disclosure Management\Output\3d1d1036ed44\[Diciembre - Informes financieros y notas obligatorias_V2.xlsx]DM_Variables'!#REF!&lt;&gt;"", '\Users\DELLIN~1\AppData\Local\Temp\SAP AG\BO Disclosure Management\Output\3d1d1036ed44\[Diciembre - Informes financieros y notas obligatorias_V2.xlsx]DM_Variables'!#REF!="")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D12</xm:sqref>
        </x14:conditionalFormatting>
        <x14:conditionalFormatting xmlns:xm="http://schemas.microsoft.com/office/excel/2006/main">
          <x14:cfRule type="expression" priority="64" id="{A8BA1803-64E9-48C5-B7F0-9054DBBE0660}">
            <xm:f>_xludf.AND(_xludf.OR('\Users\DELLIN~1\AppData\Local\Temp\SAP AG\BO Disclosure Management\Output\3d1d1036ed44\[Diciembre - Informes financieros y notas obligatorias_V2.xlsx]DM_Variables'!#REF!="", '\Users\DELLIN~1\AppData\Local\Temp\SAP AG\BO Disclosure Management\Output\3d1d1036ed44\[Diciembre - Informes financieros y notas obligatorias_V2.xlsx]DM_Variables'!#REF!=""), '\Users\DELLIN~1\AppData\Local\Temp\SAP AG\BO Disclosure Management\Output\3d1d1036ed44\[Diciembre - Informes financieros y notas obligatorias_V2.xlsx]DM_Variables'!#REF!="")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D13:D22</xm:sqref>
        </x14:conditionalFormatting>
        <x14:conditionalFormatting xmlns:xm="http://schemas.microsoft.com/office/excel/2006/main">
          <x14:cfRule type="expression" priority="63" stopIfTrue="1" id="{90F7EB37-C1BB-4C3D-A268-1CE7205D6150}">
            <xm:f>_xludf.AND('\Users\DELLIN~1\AppData\Local\Temp\SAP AG\BO Disclosure Management\Output\3d1d1036ed44\[Diciembre - Informes financieros y notas obligatorias_V2.xlsx]DM_Variables'!#REF!&lt;&gt;"", '\Users\DELLIN~1\AppData\Local\Temp\SAP AG\BO Disclosure Management\Output\3d1d1036ed44\[Diciembre - Informes financieros y notas obligatorias_V2.xlsx]DM_Variables'!#REF!&lt;&gt;"", '\Users\DELLIN~1\AppData\Local\Temp\SAP AG\BO Disclosure Management\Output\3d1d1036ed44\[Diciembre - Informes financieros y notas obligatorias_V2.xlsx]DM_Variables'!#REF!="")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D13:D22</xm:sqref>
        </x14:conditionalFormatting>
        <x14:conditionalFormatting xmlns:xm="http://schemas.microsoft.com/office/excel/2006/main">
          <x14:cfRule type="expression" priority="62" id="{6726CA48-8D14-49A2-9918-BD1EDEAEF4A2}">
            <xm:f>_xludf.AND(_xludf.OR('\Users\DELLIN~1\AppData\Local\Temp\SAP AG\BO Disclosure Management\Output\3d1d1036ed44\[Diciembre - Informes financieros y notas obligatorias_V2.xlsx]DM_Variables'!#REF!="", '\Users\DELLIN~1\AppData\Local\Temp\SAP AG\BO Disclosure Management\Output\3d1d1036ed44\[Diciembre - Informes financieros y notas obligatorias_V2.xlsx]DM_Variables'!#REF!=""), '\Users\DELLIN~1\AppData\Local\Temp\SAP AG\BO Disclosure Management\Output\3d1d1036ed44\[Diciembre - Informes financieros y notas obligatorias_V2.xlsx]DM_Variables'!#REF!="")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D23</xm:sqref>
        </x14:conditionalFormatting>
        <x14:conditionalFormatting xmlns:xm="http://schemas.microsoft.com/office/excel/2006/main">
          <x14:cfRule type="expression" priority="61" stopIfTrue="1" id="{A3D7AA10-1693-4513-92A6-B75F56ACE99F}">
            <xm:f>_xludf.AND('\Users\DELLIN~1\AppData\Local\Temp\SAP AG\BO Disclosure Management\Output\3d1d1036ed44\[Diciembre - Informes financieros y notas obligatorias_V2.xlsx]DM_Variables'!#REF!&lt;&gt;"", '\Users\DELLIN~1\AppData\Local\Temp\SAP AG\BO Disclosure Management\Output\3d1d1036ed44\[Diciembre - Informes financieros y notas obligatorias_V2.xlsx]DM_Variables'!#REF!&lt;&gt;"", '\Users\DELLIN~1\AppData\Local\Temp\SAP AG\BO Disclosure Management\Output\3d1d1036ed44\[Diciembre - Informes financieros y notas obligatorias_V2.xlsx]DM_Variables'!#REF!="")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D23</xm:sqref>
        </x14:conditionalFormatting>
        <x14:conditionalFormatting xmlns:xm="http://schemas.microsoft.com/office/excel/2006/main">
          <x14:cfRule type="expression" priority="60" id="{493792A0-51C2-4BC9-9F21-C85BAC0F9BF3}">
            <xm:f>_xludf.AND(_xludf.OR('\Users\DELLIN~1\AppData\Local\Temp\SAP AG\BO Disclosure Management\Output\3d1d1036ed44\[Diciembre - Informes financieros y notas obligatorias_V2.xlsx]DM_Variables'!#REF!="", '\Users\DELLIN~1\AppData\Local\Temp\SAP AG\BO Disclosure Management\Output\3d1d1036ed44\[Diciembre - Informes financieros y notas obligatorias_V2.xlsx]DM_Variables'!#REF!=""), '\Users\DELLIN~1\AppData\Local\Temp\SAP AG\BO Disclosure Management\Output\3d1d1036ed44\[Diciembre - Informes financieros y notas obligatorias_V2.xlsx]DM_Variables'!#REF!="")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D26</xm:sqref>
        </x14:conditionalFormatting>
        <x14:conditionalFormatting xmlns:xm="http://schemas.microsoft.com/office/excel/2006/main">
          <x14:cfRule type="expression" priority="59" stopIfTrue="1" id="{37A5BF9B-AC18-45C4-9A16-57E1BF6A0361}">
            <xm:f>_xludf.AND('\Users\DELLIN~1\AppData\Local\Temp\SAP AG\BO Disclosure Management\Output\3d1d1036ed44\[Diciembre - Informes financieros y notas obligatorias_V2.xlsx]DM_Variables'!#REF!&lt;&gt;"", '\Users\DELLIN~1\AppData\Local\Temp\SAP AG\BO Disclosure Management\Output\3d1d1036ed44\[Diciembre - Informes financieros y notas obligatorias_V2.xlsx]DM_Variables'!#REF!&lt;&gt;"", '\Users\DELLIN~1\AppData\Local\Temp\SAP AG\BO Disclosure Management\Output\3d1d1036ed44\[Diciembre - Informes financieros y notas obligatorias_V2.xlsx]DM_Variables'!#REF!="")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D26</xm:sqref>
        </x14:conditionalFormatting>
        <x14:conditionalFormatting xmlns:xm="http://schemas.microsoft.com/office/excel/2006/main">
          <x14:cfRule type="expression" priority="58" id="{10F68F3B-0680-43F6-A64F-7F606D2E7FCC}">
            <xm:f>_xludf.AND(_xludf.OR('\Users\DELLIN~1\AppData\Local\Temp\SAP AG\BO Disclosure Management\Output\3d1d1036ed44\[Diciembre - Informes financieros y notas obligatorias_V2.xlsx]DM_Variables'!#REF!="", '\Users\DELLIN~1\AppData\Local\Temp\SAP AG\BO Disclosure Management\Output\3d1d1036ed44\[Diciembre - Informes financieros y notas obligatorias_V2.xlsx]DM_Variables'!#REF!=""), '\Users\DELLIN~1\AppData\Local\Temp\SAP AG\BO Disclosure Management\Output\3d1d1036ed44\[Diciembre - Informes financieros y notas obligatorias_V2.xlsx]DM_Variables'!#REF!="")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D27</xm:sqref>
        </x14:conditionalFormatting>
        <x14:conditionalFormatting xmlns:xm="http://schemas.microsoft.com/office/excel/2006/main">
          <x14:cfRule type="expression" priority="57" stopIfTrue="1" id="{6D237081-8CA2-4D72-83C7-A4AE4414766F}">
            <xm:f>_xludf.AND('\Users\DELLIN~1\AppData\Local\Temp\SAP AG\BO Disclosure Management\Output\3d1d1036ed44\[Diciembre - Informes financieros y notas obligatorias_V2.xlsx]DM_Variables'!#REF!&lt;&gt;"", '\Users\DELLIN~1\AppData\Local\Temp\SAP AG\BO Disclosure Management\Output\3d1d1036ed44\[Diciembre - Informes financieros y notas obligatorias_V2.xlsx]DM_Variables'!#REF!&lt;&gt;"", '\Users\DELLIN~1\AppData\Local\Temp\SAP AG\BO Disclosure Management\Output\3d1d1036ed44\[Diciembre - Informes financieros y notas obligatorias_V2.xlsx]DM_Variables'!#REF!="")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D27</xm:sqref>
        </x14:conditionalFormatting>
        <x14:conditionalFormatting xmlns:xm="http://schemas.microsoft.com/office/excel/2006/main">
          <x14:cfRule type="expression" priority="56" id="{54F981E7-2100-46CA-B5DC-31DC923E3F80}">
            <xm:f>_xludf.AND(_xludf.OR('\Users\DELLIN~1\AppData\Local\Temp\SAP AG\BO Disclosure Management\Output\3d1d1036ed44\[Diciembre - Informes financieros y notas obligatorias_V2.xlsx]DM_Variables'!#REF!="", '\Users\DELLIN~1\AppData\Local\Temp\SAP AG\BO Disclosure Management\Output\3d1d1036ed44\[Diciembre - Informes financieros y notas obligatorias_V2.xlsx]DM_Variables'!#REF!=""), '\Users\DELLIN~1\AppData\Local\Temp\SAP AG\BO Disclosure Management\Output\3d1d1036ed44\[Diciembre - Informes financieros y notas obligatorias_V2.xlsx]DM_Variables'!#REF!="")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D28</xm:sqref>
        </x14:conditionalFormatting>
        <x14:conditionalFormatting xmlns:xm="http://schemas.microsoft.com/office/excel/2006/main">
          <x14:cfRule type="expression" priority="55" stopIfTrue="1" id="{C0D68165-7CF1-4101-B435-35369CDE9EB7}">
            <xm:f>_xludf.AND('\Users\DELLIN~1\AppData\Local\Temp\SAP AG\BO Disclosure Management\Output\3d1d1036ed44\[Diciembre - Informes financieros y notas obligatorias_V2.xlsx]DM_Variables'!#REF!&lt;&gt;"", '\Users\DELLIN~1\AppData\Local\Temp\SAP AG\BO Disclosure Management\Output\3d1d1036ed44\[Diciembre - Informes financieros y notas obligatorias_V2.xlsx]DM_Variables'!#REF!&lt;&gt;"", '\Users\DELLIN~1\AppData\Local\Temp\SAP AG\BO Disclosure Management\Output\3d1d1036ed44\[Diciembre - Informes financieros y notas obligatorias_V2.xlsx]DM_Variables'!#REF!="")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D28</xm:sqref>
        </x14:conditionalFormatting>
        <x14:conditionalFormatting xmlns:xm="http://schemas.microsoft.com/office/excel/2006/main">
          <x14:cfRule type="expression" priority="54" id="{3DCA208A-B4F2-49E5-AEF9-666E0A2E2CFB}">
            <xm:f>_xludf.AND(_xludf.OR('\Users\DELLIN~1\AppData\Local\Temp\SAP AG\BO Disclosure Management\Output\3d1d1036ed44\[Diciembre - Informes financieros y notas obligatorias_V2.xlsx]DM_Variables'!#REF!="", '\Users\DELLIN~1\AppData\Local\Temp\SAP AG\BO Disclosure Management\Output\3d1d1036ed44\[Diciembre - Informes financieros y notas obligatorias_V2.xlsx]DM_Variables'!#REF!=""), '\Users\DELLIN~1\AppData\Local\Temp\SAP AG\BO Disclosure Management\Output\3d1d1036ed44\[Diciembre - Informes financieros y notas obligatorias_V2.xlsx]DM_Variables'!#REF!="")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D30:D32</xm:sqref>
        </x14:conditionalFormatting>
        <x14:conditionalFormatting xmlns:xm="http://schemas.microsoft.com/office/excel/2006/main">
          <x14:cfRule type="expression" priority="53" stopIfTrue="1" id="{5C66E326-267A-4C2A-A098-9290338C0899}">
            <xm:f>_xludf.AND('\Users\DELLIN~1\AppData\Local\Temp\SAP AG\BO Disclosure Management\Output\3d1d1036ed44\[Diciembre - Informes financieros y notas obligatorias_V2.xlsx]DM_Variables'!#REF!&lt;&gt;"", '\Users\DELLIN~1\AppData\Local\Temp\SAP AG\BO Disclosure Management\Output\3d1d1036ed44\[Diciembre - Informes financieros y notas obligatorias_V2.xlsx]DM_Variables'!#REF!&lt;&gt;"", '\Users\DELLIN~1\AppData\Local\Temp\SAP AG\BO Disclosure Management\Output\3d1d1036ed44\[Diciembre - Informes financieros y notas obligatorias_V2.xlsx]DM_Variables'!#REF!="")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D30:D32</xm:sqref>
        </x14:conditionalFormatting>
        <x14:conditionalFormatting xmlns:xm="http://schemas.microsoft.com/office/excel/2006/main">
          <x14:cfRule type="expression" priority="52" id="{3B9F5D6D-641E-4415-A831-5A19121498B5}">
            <xm:f>_xludf.AND(_xludf.OR('\Users\DELLIN~1\AppData\Local\Temp\SAP AG\BO Disclosure Management\Output\3d1d1036ed44\[Diciembre - Informes financieros y notas obligatorias_V2.xlsx]DM_Variables'!#REF!="", '\Users\DELLIN~1\AppData\Local\Temp\SAP AG\BO Disclosure Management\Output\3d1d1036ed44\[Diciembre - Informes financieros y notas obligatorias_V2.xlsx]DM_Variables'!#REF!=""), '\Users\DELLIN~1\AppData\Local\Temp\SAP AG\BO Disclosure Management\Output\3d1d1036ed44\[Diciembre - Informes financieros y notas obligatorias_V2.xlsx]DM_Variables'!#REF!="")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D33:D35</xm:sqref>
        </x14:conditionalFormatting>
        <x14:conditionalFormatting xmlns:xm="http://schemas.microsoft.com/office/excel/2006/main">
          <x14:cfRule type="expression" priority="51" stopIfTrue="1" id="{60BBCD40-919D-452B-90C3-B51E3CD3A4F1}">
            <xm:f>_xludf.AND('\Users\DELLIN~1\AppData\Local\Temp\SAP AG\BO Disclosure Management\Output\3d1d1036ed44\[Diciembre - Informes financieros y notas obligatorias_V2.xlsx]DM_Variables'!#REF!&lt;&gt;"", '\Users\DELLIN~1\AppData\Local\Temp\SAP AG\BO Disclosure Management\Output\3d1d1036ed44\[Diciembre - Informes financieros y notas obligatorias_V2.xlsx]DM_Variables'!#REF!&lt;&gt;"", '\Users\DELLIN~1\AppData\Local\Temp\SAP AG\BO Disclosure Management\Output\3d1d1036ed44\[Diciembre - Informes financieros y notas obligatorias_V2.xlsx]DM_Variables'!#REF!="")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D33:D35</xm:sqref>
        </x14:conditionalFormatting>
        <x14:conditionalFormatting xmlns:xm="http://schemas.microsoft.com/office/excel/2006/main">
          <x14:cfRule type="expression" priority="50" id="{A1007654-B1DD-4624-AE6F-C2542FD590C6}">
            <xm:f>_xludf.AND(_xludf.OR('\Users\DELLIN~1\AppData\Local\Temp\SAP AG\BO Disclosure Management\Output\3d1d1036ed44\[Diciembre - Informes financieros y notas obligatorias_V2.xlsx]DM_Variables'!#REF!="", '\Users\DELLIN~1\AppData\Local\Temp\SAP AG\BO Disclosure Management\Output\3d1d1036ed44\[Diciembre - Informes financieros y notas obligatorias_V2.xlsx]DM_Variables'!#REF!=""), '\Users\DELLIN~1\AppData\Local\Temp\SAP AG\BO Disclosure Management\Output\3d1d1036ed44\[Diciembre - Informes financieros y notas obligatorias_V2.xlsx]DM_Variables'!#REF!="")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D36</xm:sqref>
        </x14:conditionalFormatting>
        <x14:conditionalFormatting xmlns:xm="http://schemas.microsoft.com/office/excel/2006/main">
          <x14:cfRule type="expression" priority="49" stopIfTrue="1" id="{9AC08855-D505-4944-A4D2-BBD2AFBC33AE}">
            <xm:f>_xludf.AND('\Users\DELLIN~1\AppData\Local\Temp\SAP AG\BO Disclosure Management\Output\3d1d1036ed44\[Diciembre - Informes financieros y notas obligatorias_V2.xlsx]DM_Variables'!#REF!&lt;&gt;"", '\Users\DELLIN~1\AppData\Local\Temp\SAP AG\BO Disclosure Management\Output\3d1d1036ed44\[Diciembre - Informes financieros y notas obligatorias_V2.xlsx]DM_Variables'!#REF!&lt;&gt;"", '\Users\DELLIN~1\AppData\Local\Temp\SAP AG\BO Disclosure Management\Output\3d1d1036ed44\[Diciembre - Informes financieros y notas obligatorias_V2.xlsx]DM_Variables'!#REF!="")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D36</xm:sqref>
        </x14:conditionalFormatting>
        <x14:conditionalFormatting xmlns:xm="http://schemas.microsoft.com/office/excel/2006/main">
          <x14:cfRule type="expression" priority="48" id="{29676797-321B-4CEB-8291-1FD1C5B60088}">
            <xm:f>_xludf.AND(_xludf.OR('\Users\DELLIN~1\AppData\Local\Temp\SAP AG\BO Disclosure Management\Output\3d1d1036ed44\[Diciembre - Informes financieros y notas obligatorias_V2.xlsx]DM_Variables'!#REF!="", '\Users\DELLIN~1\AppData\Local\Temp\SAP AG\BO Disclosure Management\Output\3d1d1036ed44\[Diciembre - Informes financieros y notas obligatorias_V2.xlsx]DM_Variables'!#REF!=""), '\Users\DELLIN~1\AppData\Local\Temp\SAP AG\BO Disclosure Management\Output\3d1d1036ed44\[Diciembre - Informes financieros y notas obligatorias_V2.xlsx]DM_Variables'!#REF!="")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D37</xm:sqref>
        </x14:conditionalFormatting>
        <x14:conditionalFormatting xmlns:xm="http://schemas.microsoft.com/office/excel/2006/main">
          <x14:cfRule type="expression" priority="47" stopIfTrue="1" id="{31E85925-B531-4008-9262-7FB1B91F2FF5}">
            <xm:f>_xludf.AND('\Users\DELLIN~1\AppData\Local\Temp\SAP AG\BO Disclosure Management\Output\3d1d1036ed44\[Diciembre - Informes financieros y notas obligatorias_V2.xlsx]DM_Variables'!#REF!&lt;&gt;"", '\Users\DELLIN~1\AppData\Local\Temp\SAP AG\BO Disclosure Management\Output\3d1d1036ed44\[Diciembre - Informes financieros y notas obligatorias_V2.xlsx]DM_Variables'!#REF!&lt;&gt;"", '\Users\DELLIN~1\AppData\Local\Temp\SAP AG\BO Disclosure Management\Output\3d1d1036ed44\[Diciembre - Informes financieros y notas obligatorias_V2.xlsx]DM_Variables'!#REF!="")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D37</xm:sqref>
        </x14:conditionalFormatting>
        <x14:conditionalFormatting xmlns:xm="http://schemas.microsoft.com/office/excel/2006/main">
          <x14:cfRule type="expression" priority="46" id="{4873B0E4-1F02-4D4C-8F4A-CDEB60B66218}">
            <xm:f>_xludf.AND(_xludf.OR('\Users\DELLIN~1\AppData\Local\Temp\SAP AG\BO Disclosure Management\Output\3d1d1036ed44\[Diciembre - Informes financieros y notas obligatorias_V2.xlsx]DM_Variables'!#REF!="", '\Users\DELLIN~1\AppData\Local\Temp\SAP AG\BO Disclosure Management\Output\3d1d1036ed44\[Diciembre - Informes financieros y notas obligatorias_V2.xlsx]DM_Variables'!#REF!=""), '\Users\DELLIN~1\AppData\Local\Temp\SAP AG\BO Disclosure Management\Output\3d1d1036ed44\[Diciembre - Informes financieros y notas obligatorias_V2.xlsx]DM_Variables'!#REF!="")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D38</xm:sqref>
        </x14:conditionalFormatting>
        <x14:conditionalFormatting xmlns:xm="http://schemas.microsoft.com/office/excel/2006/main">
          <x14:cfRule type="expression" priority="45" stopIfTrue="1" id="{7A2DE0CD-6F80-40F6-8068-1D4714C55BFC}">
            <xm:f>_xludf.AND('\Users\DELLIN~1\AppData\Local\Temp\SAP AG\BO Disclosure Management\Output\3d1d1036ed44\[Diciembre - Informes financieros y notas obligatorias_V2.xlsx]DM_Variables'!#REF!&lt;&gt;"", '\Users\DELLIN~1\AppData\Local\Temp\SAP AG\BO Disclosure Management\Output\3d1d1036ed44\[Diciembre - Informes financieros y notas obligatorias_V2.xlsx]DM_Variables'!#REF!&lt;&gt;"", '\Users\DELLIN~1\AppData\Local\Temp\SAP AG\BO Disclosure Management\Output\3d1d1036ed44\[Diciembre - Informes financieros y notas obligatorias_V2.xlsx]DM_Variables'!#REF!="")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D38</xm:sqref>
        </x14:conditionalFormatting>
        <x14:conditionalFormatting xmlns:xm="http://schemas.microsoft.com/office/excel/2006/main">
          <x14:cfRule type="expression" priority="44" id="{8B1DCBE6-C9AC-4B65-B4EA-B5D09C4104C8}">
            <xm:f>_xludf.AND(_xludf.OR('\Users\DELLIN~1\AppData\Local\Temp\SAP AG\BO Disclosure Management\Output\3d1d1036ed44\[Diciembre - Informes financieros y notas obligatorias_V2.xlsx]DM_Variables'!#REF!="", '\Users\DELLIN~1\AppData\Local\Temp\SAP AG\BO Disclosure Management\Output\3d1d1036ed44\[Diciembre - Informes financieros y notas obligatorias_V2.xlsx]DM_Variables'!#REF!=""), '\Users\DELLIN~1\AppData\Local\Temp\SAP AG\BO Disclosure Management\Output\3d1d1036ed44\[Diciembre - Informes financieros y notas obligatorias_V2.xlsx]DM_Variables'!#REF!="")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D40</xm:sqref>
        </x14:conditionalFormatting>
        <x14:conditionalFormatting xmlns:xm="http://schemas.microsoft.com/office/excel/2006/main">
          <x14:cfRule type="expression" priority="43" stopIfTrue="1" id="{336F0C82-A007-40D5-88D3-078E9A29843D}">
            <xm:f>_xludf.AND('\Users\DELLIN~1\AppData\Local\Temp\SAP AG\BO Disclosure Management\Output\3d1d1036ed44\[Diciembre - Informes financieros y notas obligatorias_V2.xlsx]DM_Variables'!#REF!&lt;&gt;"", '\Users\DELLIN~1\AppData\Local\Temp\SAP AG\BO Disclosure Management\Output\3d1d1036ed44\[Diciembre - Informes financieros y notas obligatorias_V2.xlsx]DM_Variables'!#REF!&lt;&gt;"", '\Users\DELLIN~1\AppData\Local\Temp\SAP AG\BO Disclosure Management\Output\3d1d1036ed44\[Diciembre - Informes financieros y notas obligatorias_V2.xlsx]DM_Variables'!#REF!="")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D40</xm:sqref>
        </x14:conditionalFormatting>
        <x14:conditionalFormatting xmlns:xm="http://schemas.microsoft.com/office/excel/2006/main">
          <x14:cfRule type="expression" priority="42" id="{A8EB5763-82CE-4A34-8822-890566DE7F99}">
            <xm:f>_xludf.AND(_xludf.OR('\Users\DELLIN~1\AppData\Local\Temp\SAP AG\BO Disclosure Management\Output\3d1d1036ed44\[Diciembre - Informes financieros y notas obligatorias_V2.xlsx]DM_Variables'!#REF!="", '\Users\DELLIN~1\AppData\Local\Temp\SAP AG\BO Disclosure Management\Output\3d1d1036ed44\[Diciembre - Informes financieros y notas obligatorias_V2.xlsx]DM_Variables'!#REF!=""), '\Users\DELLIN~1\AppData\Local\Temp\SAP AG\BO Disclosure Management\Output\3d1d1036ed44\[Diciembre - Informes financieros y notas obligatorias_V2.xlsx]DM_Variables'!#REF!="")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D41:D42</xm:sqref>
        </x14:conditionalFormatting>
        <x14:conditionalFormatting xmlns:xm="http://schemas.microsoft.com/office/excel/2006/main">
          <x14:cfRule type="expression" priority="41" stopIfTrue="1" id="{35CB17A1-6F2C-4957-8A06-F296A422E50C}">
            <xm:f>_xludf.AND('\Users\DELLIN~1\AppData\Local\Temp\SAP AG\BO Disclosure Management\Output\3d1d1036ed44\[Diciembre - Informes financieros y notas obligatorias_V2.xlsx]DM_Variables'!#REF!&lt;&gt;"", '\Users\DELLIN~1\AppData\Local\Temp\SAP AG\BO Disclosure Management\Output\3d1d1036ed44\[Diciembre - Informes financieros y notas obligatorias_V2.xlsx]DM_Variables'!#REF!&lt;&gt;"", '\Users\DELLIN~1\AppData\Local\Temp\SAP AG\BO Disclosure Management\Output\3d1d1036ed44\[Diciembre - Informes financieros y notas obligatorias_V2.xlsx]DM_Variables'!#REF!="")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D41:D42</xm:sqref>
        </x14:conditionalFormatting>
        <x14:conditionalFormatting xmlns:xm="http://schemas.microsoft.com/office/excel/2006/main">
          <x14:cfRule type="expression" priority="40" id="{495602AB-5144-461A-91AD-911BAF02F03F}">
            <xm:f>_xludf.AND(_xludf.OR('\Users\DELLIN~1\AppData\Local\Temp\SAP AG\BO Disclosure Management\Output\3d1d1036ed44\[Diciembre - Informes financieros y notas obligatorias_V2.xlsx]DM_Variables'!#REF!="", '\Users\DELLIN~1\AppData\Local\Temp\SAP AG\BO Disclosure Management\Output\3d1d1036ed44\[Diciembre - Informes financieros y notas obligatorias_V2.xlsx]DM_Variables'!#REF!=""), '\Users\DELLIN~1\AppData\Local\Temp\SAP AG\BO Disclosure Management\Output\3d1d1036ed44\[Diciembre - Informes financieros y notas obligatorias_V2.xlsx]DM_Variables'!#REF!="")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D43</xm:sqref>
        </x14:conditionalFormatting>
        <x14:conditionalFormatting xmlns:xm="http://schemas.microsoft.com/office/excel/2006/main">
          <x14:cfRule type="expression" priority="39" stopIfTrue="1" id="{3A9024B7-822B-498D-93A7-67B477F2FD3D}">
            <xm:f>_xludf.AND('\Users\DELLIN~1\AppData\Local\Temp\SAP AG\BO Disclosure Management\Output\3d1d1036ed44\[Diciembre - Informes financieros y notas obligatorias_V2.xlsx]DM_Variables'!#REF!&lt;&gt;"", '\Users\DELLIN~1\AppData\Local\Temp\SAP AG\BO Disclosure Management\Output\3d1d1036ed44\[Diciembre - Informes financieros y notas obligatorias_V2.xlsx]DM_Variables'!#REF!&lt;&gt;"", '\Users\DELLIN~1\AppData\Local\Temp\SAP AG\BO Disclosure Management\Output\3d1d1036ed44\[Diciembre - Informes financieros y notas obligatorias_V2.xlsx]DM_Variables'!#REF!="")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D43</xm:sqref>
        </x14:conditionalFormatting>
        <x14:conditionalFormatting xmlns:xm="http://schemas.microsoft.com/office/excel/2006/main">
          <x14:cfRule type="expression" priority="38" id="{7FB82424-8157-42BB-A791-3CEBF676C8D3}">
            <xm:f>_xludf.AND(_xludf.OR('\Users\DELLIN~1\AppData\Local\Temp\SAP AG\BO Disclosure Management\Output\3d1d1036ed44\[Diciembre - Informes financieros y notas obligatorias_V2.xlsx]DM_Variables'!#REF!="", '\Users\DELLIN~1\AppData\Local\Temp\SAP AG\BO Disclosure Management\Output\3d1d1036ed44\[Diciembre - Informes financieros y notas obligatorias_V2.xlsx]DM_Variables'!#REF!=""), '\Users\DELLIN~1\AppData\Local\Temp\SAP AG\BO Disclosure Management\Output\3d1d1036ed44\[Diciembre - Informes financieros y notas obligatorias_V2.xlsx]DM_Variables'!#REF!="")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D44</xm:sqref>
        </x14:conditionalFormatting>
        <x14:conditionalFormatting xmlns:xm="http://schemas.microsoft.com/office/excel/2006/main">
          <x14:cfRule type="expression" priority="37" stopIfTrue="1" id="{DF04BBC6-75ED-49FA-B3D4-B282BB951088}">
            <xm:f>_xludf.AND('\Users\DELLIN~1\AppData\Local\Temp\SAP AG\BO Disclosure Management\Output\3d1d1036ed44\[Diciembre - Informes financieros y notas obligatorias_V2.xlsx]DM_Variables'!#REF!&lt;&gt;"", '\Users\DELLIN~1\AppData\Local\Temp\SAP AG\BO Disclosure Management\Output\3d1d1036ed44\[Diciembre - Informes financieros y notas obligatorias_V2.xlsx]DM_Variables'!#REF!&lt;&gt;"", '\Users\DELLIN~1\AppData\Local\Temp\SAP AG\BO Disclosure Management\Output\3d1d1036ed44\[Diciembre - Informes financieros y notas obligatorias_V2.xlsx]DM_Variables'!#REF!="")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D44</xm:sqref>
        </x14:conditionalFormatting>
        <x14:conditionalFormatting xmlns:xm="http://schemas.microsoft.com/office/excel/2006/main">
          <x14:cfRule type="expression" priority="36" id="{E41D21DE-7186-4A31-ACBB-C206EE09E1B9}">
            <xm:f>_xludf.AND(_xludf.OR('\Users\DELLIN~1\AppData\Local\Temp\SAP AG\BO Disclosure Management\Output\3d1d1036ed44\[Diciembre - Informes financieros y notas obligatorias_V2.xlsx]DM_Variables'!#REF!="", '\Users\DELLIN~1\AppData\Local\Temp\SAP AG\BO Disclosure Management\Output\3d1d1036ed44\[Diciembre - Informes financieros y notas obligatorias_V2.xlsx]DM_Variables'!#REF!=""), '\Users\DELLIN~1\AppData\Local\Temp\SAP AG\BO Disclosure Management\Output\3d1d1036ed44\[Diciembre - Informes financieros y notas obligatorias_V2.xlsx]DM_Variables'!#REF!="")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D45</xm:sqref>
        </x14:conditionalFormatting>
        <x14:conditionalFormatting xmlns:xm="http://schemas.microsoft.com/office/excel/2006/main">
          <x14:cfRule type="expression" priority="35" stopIfTrue="1" id="{815F5F21-99DD-4B66-8487-88A76D4462BC}">
            <xm:f>_xludf.AND('\Users\DELLIN~1\AppData\Local\Temp\SAP AG\BO Disclosure Management\Output\3d1d1036ed44\[Diciembre - Informes financieros y notas obligatorias_V2.xlsx]DM_Variables'!#REF!&lt;&gt;"", '\Users\DELLIN~1\AppData\Local\Temp\SAP AG\BO Disclosure Management\Output\3d1d1036ed44\[Diciembre - Informes financieros y notas obligatorias_V2.xlsx]DM_Variables'!#REF!&lt;&gt;"", '\Users\DELLIN~1\AppData\Local\Temp\SAP AG\BO Disclosure Management\Output\3d1d1036ed44\[Diciembre - Informes financieros y notas obligatorias_V2.xlsx]DM_Variables'!#REF!="")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D45</xm:sqref>
        </x14:conditionalFormatting>
        <x14:conditionalFormatting xmlns:xm="http://schemas.microsoft.com/office/excel/2006/main">
          <x14:cfRule type="expression" priority="34" id="{1E2EB6DE-F6B4-4134-ABBA-FAAC5076E9C1}">
            <xm:f>_xludf.AND(_xludf.OR('\Users\DELLIN~1\AppData\Local\Temp\SAP AG\BO Disclosure Management\Output\3d1d1036ed44\[Diciembre - Informes financieros y notas obligatorias_V2.xlsx]DM_Variables'!#REF!="", '\Users\DELLIN~1\AppData\Local\Temp\SAP AG\BO Disclosure Management\Output\3d1d1036ed44\[Diciembre - Informes financieros y notas obligatorias_V2.xlsx]DM_Variables'!#REF!=""), '\Users\DELLIN~1\AppData\Local\Temp\SAP AG\BO Disclosure Management\Output\3d1d1036ed44\[Diciembre - Informes financieros y notas obligatorias_V2.xlsx]DM_Variables'!#REF!="")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D46</xm:sqref>
        </x14:conditionalFormatting>
        <x14:conditionalFormatting xmlns:xm="http://schemas.microsoft.com/office/excel/2006/main">
          <x14:cfRule type="expression" priority="33" stopIfTrue="1" id="{95577FF1-122F-4CEB-B412-E25C18C7F33F}">
            <xm:f>_xludf.AND('\Users\DELLIN~1\AppData\Local\Temp\SAP AG\BO Disclosure Management\Output\3d1d1036ed44\[Diciembre - Informes financieros y notas obligatorias_V2.xlsx]DM_Variables'!#REF!&lt;&gt;"", '\Users\DELLIN~1\AppData\Local\Temp\SAP AG\BO Disclosure Management\Output\3d1d1036ed44\[Diciembre - Informes financieros y notas obligatorias_V2.xlsx]DM_Variables'!#REF!&lt;&gt;"", '\Users\DELLIN~1\AppData\Local\Temp\SAP AG\BO Disclosure Management\Output\3d1d1036ed44\[Diciembre - Informes financieros y notas obligatorias_V2.xlsx]DM_Variables'!#REF!="")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D46</xm:sqref>
        </x14:conditionalFormatting>
        <x14:conditionalFormatting xmlns:xm="http://schemas.microsoft.com/office/excel/2006/main">
          <x14:cfRule type="expression" priority="32" id="{1BC4820D-2BC5-4141-BB81-9A8570245748}">
            <xm:f>_xludf.AND(_xludf.OR('\Users\DELLIN~1\AppData\Local\Temp\SAP AG\BO Disclosure Management\Output\3d1d1036ed44\[Diciembre - Informes financieros y notas obligatorias_V2.xlsx]DM_Variables'!#REF!="", '\Users\DELLIN~1\AppData\Local\Temp\SAP AG\BO Disclosure Management\Output\3d1d1036ed44\[Diciembre - Informes financieros y notas obligatorias_V2.xlsx]DM_Variables'!#REF!=""), '\Users\DELLIN~1\AppData\Local\Temp\SAP AG\BO Disclosure Management\Output\3d1d1036ed44\[Diciembre - Informes financieros y notas obligatorias_V2.xlsx]DM_Variables'!#REF!="")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D47</xm:sqref>
        </x14:conditionalFormatting>
        <x14:conditionalFormatting xmlns:xm="http://schemas.microsoft.com/office/excel/2006/main">
          <x14:cfRule type="expression" priority="31" stopIfTrue="1" id="{CF6C9E34-FCB3-457D-95EF-C962D205DD5B}">
            <xm:f>_xludf.AND('\Users\DELLIN~1\AppData\Local\Temp\SAP AG\BO Disclosure Management\Output\3d1d1036ed44\[Diciembre - Informes financieros y notas obligatorias_V2.xlsx]DM_Variables'!#REF!&lt;&gt;"", '\Users\DELLIN~1\AppData\Local\Temp\SAP AG\BO Disclosure Management\Output\3d1d1036ed44\[Diciembre - Informes financieros y notas obligatorias_V2.xlsx]DM_Variables'!#REF!&lt;&gt;"", '\Users\DELLIN~1\AppData\Local\Temp\SAP AG\BO Disclosure Management\Output\3d1d1036ed44\[Diciembre - Informes financieros y notas obligatorias_V2.xlsx]DM_Variables'!#REF!="")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D47</xm:sqref>
        </x14:conditionalFormatting>
        <x14:conditionalFormatting xmlns:xm="http://schemas.microsoft.com/office/excel/2006/main">
          <x14:cfRule type="expression" priority="30" id="{7E58BF71-B56E-4DE0-A6B0-1AF49898BC30}">
            <xm:f>_xludf.AND(_xludf.OR('\Users\DELLIN~1\AppData\Local\Temp\SAP AG\BO Disclosure Management\Output\3d1d1036ed44\[Diciembre - Informes financieros y notas obligatorias_V2.xlsx]DM_Variables'!#REF!="", '\Users\DELLIN~1\AppData\Local\Temp\SAP AG\BO Disclosure Management\Output\3d1d1036ed44\[Diciembre - Informes financieros y notas obligatorias_V2.xlsx]DM_Variables'!#REF!=""), '\Users\DELLIN~1\AppData\Local\Temp\SAP AG\BO Disclosure Management\Output\3d1d1036ed44\[Diciembre - Informes financieros y notas obligatorias_V2.xlsx]DM_Variables'!#REF!="")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D48</xm:sqref>
        </x14:conditionalFormatting>
        <x14:conditionalFormatting xmlns:xm="http://schemas.microsoft.com/office/excel/2006/main">
          <x14:cfRule type="expression" priority="29" stopIfTrue="1" id="{D1DCF9FB-DA75-418A-B7AB-3EA70090457B}">
            <xm:f>_xludf.AND('\Users\DELLIN~1\AppData\Local\Temp\SAP AG\BO Disclosure Management\Output\3d1d1036ed44\[Diciembre - Informes financieros y notas obligatorias_V2.xlsx]DM_Variables'!#REF!&lt;&gt;"", '\Users\DELLIN~1\AppData\Local\Temp\SAP AG\BO Disclosure Management\Output\3d1d1036ed44\[Diciembre - Informes financieros y notas obligatorias_V2.xlsx]DM_Variables'!#REF!&lt;&gt;"", '\Users\DELLIN~1\AppData\Local\Temp\SAP AG\BO Disclosure Management\Output\3d1d1036ed44\[Diciembre - Informes financieros y notas obligatorias_V2.xlsx]DM_Variables'!#REF!="")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D48</xm:sqref>
        </x14:conditionalFormatting>
        <x14:conditionalFormatting xmlns:xm="http://schemas.microsoft.com/office/excel/2006/main">
          <x14:cfRule type="expression" priority="28" id="{550C62A7-BA7A-4BBD-BB09-827330D9345D}">
            <xm:f>_xludf.AND(_xludf.OR('\Users\DELLIN~1\AppData\Local\Temp\SAP AG\BO Disclosure Management\Output\3d1d1036ed44\[Diciembre - Informes financieros y notas obligatorias_V2.xlsx]DM_Variables'!#REF!="", '\Users\DELLIN~1\AppData\Local\Temp\SAP AG\BO Disclosure Management\Output\3d1d1036ed44\[Diciembre - Informes financieros y notas obligatorias_V2.xlsx]DM_Variables'!#REF!=""), '\Users\DELLIN~1\AppData\Local\Temp\SAP AG\BO Disclosure Management\Output\3d1d1036ed44\[Diciembre - Informes financieros y notas obligatorias_V2.xlsx]DM_Variables'!#REF!="")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D49</xm:sqref>
        </x14:conditionalFormatting>
        <x14:conditionalFormatting xmlns:xm="http://schemas.microsoft.com/office/excel/2006/main">
          <x14:cfRule type="expression" priority="27" stopIfTrue="1" id="{DCA8FDF5-931D-4373-88CF-A81366C78C38}">
            <xm:f>_xludf.AND('\Users\DELLIN~1\AppData\Local\Temp\SAP AG\BO Disclosure Management\Output\3d1d1036ed44\[Diciembre - Informes financieros y notas obligatorias_V2.xlsx]DM_Variables'!#REF!&lt;&gt;"", '\Users\DELLIN~1\AppData\Local\Temp\SAP AG\BO Disclosure Management\Output\3d1d1036ed44\[Diciembre - Informes financieros y notas obligatorias_V2.xlsx]DM_Variables'!#REF!&lt;&gt;"", '\Users\DELLIN~1\AppData\Local\Temp\SAP AG\BO Disclosure Management\Output\3d1d1036ed44\[Diciembre - Informes financieros y notas obligatorias_V2.xlsx]DM_Variables'!#REF!="")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D49</xm:sqref>
        </x14:conditionalFormatting>
        <x14:conditionalFormatting xmlns:xm="http://schemas.microsoft.com/office/excel/2006/main">
          <x14:cfRule type="expression" priority="26" id="{A987DF37-2FD0-4CB9-945C-DD1E8D688EA3}">
            <xm:f>_xludf.AND(_xludf.OR('\Users\DELLIN~1\AppData\Local\Temp\SAP AG\BO Disclosure Management\Output\3d1d1036ed44\[Diciembre - Informes financieros y notas obligatorias_V2.xlsx]DM_Variables'!#REF!="", '\Users\DELLIN~1\AppData\Local\Temp\SAP AG\BO Disclosure Management\Output\3d1d1036ed44\[Diciembre - Informes financieros y notas obligatorias_V2.xlsx]DM_Variables'!#REF!=""), '\Users\DELLIN~1\AppData\Local\Temp\SAP AG\BO Disclosure Management\Output\3d1d1036ed44\[Diciembre - Informes financieros y notas obligatorias_V2.xlsx]DM_Variables'!#REF!="")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D50</xm:sqref>
        </x14:conditionalFormatting>
        <x14:conditionalFormatting xmlns:xm="http://schemas.microsoft.com/office/excel/2006/main">
          <x14:cfRule type="expression" priority="25" stopIfTrue="1" id="{AD1D4172-E4CA-48BA-927E-4D2277721303}">
            <xm:f>_xludf.AND('\Users\DELLIN~1\AppData\Local\Temp\SAP AG\BO Disclosure Management\Output\3d1d1036ed44\[Diciembre - Informes financieros y notas obligatorias_V2.xlsx]DM_Variables'!#REF!&lt;&gt;"", '\Users\DELLIN~1\AppData\Local\Temp\SAP AG\BO Disclosure Management\Output\3d1d1036ed44\[Diciembre - Informes financieros y notas obligatorias_V2.xlsx]DM_Variables'!#REF!&lt;&gt;"", '\Users\DELLIN~1\AppData\Local\Temp\SAP AG\BO Disclosure Management\Output\3d1d1036ed44\[Diciembre - Informes financieros y notas obligatorias_V2.xlsx]DM_Variables'!#REF!="")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D50</xm:sqref>
        </x14:conditionalFormatting>
        <x14:conditionalFormatting xmlns:xm="http://schemas.microsoft.com/office/excel/2006/main">
          <x14:cfRule type="expression" priority="24" id="{B6FA51BB-0F3E-421C-B62B-7B99CB42ACC3}">
            <xm:f>_xludf.AND(_xludf.OR('\Users\DELLIN~1\AppData\Local\Temp\SAP AG\BO Disclosure Management\Output\3d1d1036ed44\[Diciembre - Informes financieros y notas obligatorias_V2.xlsx]DM_Variables'!#REF!="", '\Users\DELLIN~1\AppData\Local\Temp\SAP AG\BO Disclosure Management\Output\3d1d1036ed44\[Diciembre - Informes financieros y notas obligatorias_V2.xlsx]DM_Variables'!#REF!=""), '\Users\DELLIN~1\AppData\Local\Temp\SAP AG\BO Disclosure Management\Output\3d1d1036ed44\[Diciembre - Informes financieros y notas obligatorias_V2.xlsx]DM_Variables'!#REF!="")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D51</xm:sqref>
        </x14:conditionalFormatting>
        <x14:conditionalFormatting xmlns:xm="http://schemas.microsoft.com/office/excel/2006/main">
          <x14:cfRule type="expression" priority="23" stopIfTrue="1" id="{4E47397A-E071-492B-8E1A-C0E9D4593341}">
            <xm:f>_xludf.AND('\Users\DELLIN~1\AppData\Local\Temp\SAP AG\BO Disclosure Management\Output\3d1d1036ed44\[Diciembre - Informes financieros y notas obligatorias_V2.xlsx]DM_Variables'!#REF!&lt;&gt;"", '\Users\DELLIN~1\AppData\Local\Temp\SAP AG\BO Disclosure Management\Output\3d1d1036ed44\[Diciembre - Informes financieros y notas obligatorias_V2.xlsx]DM_Variables'!#REF!&lt;&gt;"", '\Users\DELLIN~1\AppData\Local\Temp\SAP AG\BO Disclosure Management\Output\3d1d1036ed44\[Diciembre - Informes financieros y notas obligatorias_V2.xlsx]DM_Variables'!#REF!="")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D51</xm:sqref>
        </x14:conditionalFormatting>
        <x14:conditionalFormatting xmlns:xm="http://schemas.microsoft.com/office/excel/2006/main">
          <x14:cfRule type="expression" priority="22" id="{67690DC6-A46B-433E-888B-0ECDF1197076}">
            <xm:f>_xludf.AND(_xludf.OR('\Users\DELLIN~1\AppData\Local\Temp\SAP AG\BO Disclosure Management\Output\3d1d1036ed44\[Diciembre - Informes financieros y notas obligatorias_V2.xlsx]DM_Variables'!#REF!="", '\Users\DELLIN~1\AppData\Local\Temp\SAP AG\BO Disclosure Management\Output\3d1d1036ed44\[Diciembre - Informes financieros y notas obligatorias_V2.xlsx]DM_Variables'!#REF!=""), '\Users\DELLIN~1\AppData\Local\Temp\SAP AG\BO Disclosure Management\Output\3d1d1036ed44\[Diciembre - Informes financieros y notas obligatorias_V2.xlsx]DM_Variables'!#REF!="")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D52</xm:sqref>
        </x14:conditionalFormatting>
        <x14:conditionalFormatting xmlns:xm="http://schemas.microsoft.com/office/excel/2006/main">
          <x14:cfRule type="expression" priority="21" stopIfTrue="1" id="{D3C9DCC4-8F22-4DBA-95CE-64CDDFBC5B3D}">
            <xm:f>_xludf.AND('\Users\DELLIN~1\AppData\Local\Temp\SAP AG\BO Disclosure Management\Output\3d1d1036ed44\[Diciembre - Informes financieros y notas obligatorias_V2.xlsx]DM_Variables'!#REF!&lt;&gt;"", '\Users\DELLIN~1\AppData\Local\Temp\SAP AG\BO Disclosure Management\Output\3d1d1036ed44\[Diciembre - Informes financieros y notas obligatorias_V2.xlsx]DM_Variables'!#REF!&lt;&gt;"", '\Users\DELLIN~1\AppData\Local\Temp\SAP AG\BO Disclosure Management\Output\3d1d1036ed44\[Diciembre - Informes financieros y notas obligatorias_V2.xlsx]DM_Variables'!#REF!="")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D52</xm:sqref>
        </x14:conditionalFormatting>
        <x14:conditionalFormatting xmlns:xm="http://schemas.microsoft.com/office/excel/2006/main">
          <x14:cfRule type="expression" priority="20" id="{6B83A19F-F8FE-48C2-BF1B-9D86D4DC20E6}">
            <xm:f>_xludf.AND(_xludf.OR('\Users\IZE\Desktop\Ejercicios Original\installation\[f00101.xlsm]DM_Variables'!#REF!="", '\Users\IZE\Desktop\Ejercicios Original\installation\[f00101.xlsm]DM_Variables'!#REF!=""), '\Users\IZE\Desktop\Ejercicios Original\installation\[f00101.xlsm]DM_Variables'!#REF!="")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D29</xm:sqref>
        </x14:conditionalFormatting>
        <x14:conditionalFormatting xmlns:xm="http://schemas.microsoft.com/office/excel/2006/main">
          <x14:cfRule type="expression" priority="19" stopIfTrue="1" id="{09892822-359E-47E1-914A-B46E60C975D5}">
            <xm:f>_xludf.AND('\Users\IZE\Desktop\Ejercicios Original\installation\[f00101.xlsm]DM_Variables'!#REF!&lt;&gt;"", '\Users\IZE\Desktop\Ejercicios Original\installation\[f00101.xlsm]DM_Variables'!#REF!&lt;&gt;"", '\Users\IZE\Desktop\Ejercicios Original\installation\[f00101.xlsm]DM_Variables'!#REF!="")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D29</xm:sqref>
        </x14:conditionalFormatting>
        <x14:conditionalFormatting xmlns:xm="http://schemas.microsoft.com/office/excel/2006/main">
          <x14:cfRule type="expression" priority="18" id="{5C7B3D10-B2D5-4FEB-BF08-E20755B2BF71}">
            <xm:f>_xludf.AND(_xludf.OR('\Users\DELLIN~1\AppData\Local\Temp\SAP AG\BO Disclosure Management\Output\a610347cda7e\[Junio_V56.xlsx]DM_Variables'!#REF!="", '\Users\DELLIN~1\AppData\Local\Temp\SAP AG\BO Disclosure Management\Output\a610347cda7e\[Junio_V56.xlsx]DM_Variables'!#REF!=""), '\Users\DELLIN~1\AppData\Local\Temp\SAP AG\BO Disclosure Management\Output\a610347cda7e\[Junio_V56.xlsx]DM_Variables'!#REF!="")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D29</xm:sqref>
        </x14:conditionalFormatting>
        <x14:conditionalFormatting xmlns:xm="http://schemas.microsoft.com/office/excel/2006/main">
          <x14:cfRule type="expression" priority="17" stopIfTrue="1" id="{04EDAB59-2B69-4ABF-8617-2529E7FF6A44}">
            <xm:f>_xludf.AND('\Users\DELLIN~1\AppData\Local\Temp\SAP AG\BO Disclosure Management\Output\a610347cda7e\[Junio_V56.xlsx]DM_Variables'!#REF!&lt;&gt;"", '\Users\DELLIN~1\AppData\Local\Temp\SAP AG\BO Disclosure Management\Output\a610347cda7e\[Junio_V56.xlsx]DM_Variables'!#REF!&lt;&gt;"", '\Users\DELLIN~1\AppData\Local\Temp\SAP AG\BO Disclosure Management\Output\a610347cda7e\[Junio_V56.xlsx]DM_Variables'!#REF!="")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D29</xm:sqref>
        </x14:conditionalFormatting>
        <x14:conditionalFormatting xmlns:xm="http://schemas.microsoft.com/office/excel/2006/main">
          <x14:cfRule type="expression" priority="16" id="{73E31BF4-1D9A-48E4-91BD-F627C466DD7A}">
            <xm:f>_xludf.AND(_xludf.OR('\Users\DELLIN~1\AppData\Local\Temp\SAP AG\BO Disclosure Management\Output\3d1d1036ed44\[Diciembre - Informes financieros y notas obligatorias_V2.xlsx]DM_Variables'!#REF!="", '\Users\DELLIN~1\AppData\Local\Temp\SAP AG\BO Disclosure Management\Output\3d1d1036ed44\[Diciembre - Informes financieros y notas obligatorias_V2.xlsx]DM_Variables'!#REF!=""), '\Users\DELLIN~1\AppData\Local\Temp\SAP AG\BO Disclosure Management\Output\3d1d1036ed44\[Diciembre - Informes financieros y notas obligatorias_V2.xlsx]DM_Variables'!#REF!="")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D29</xm:sqref>
        </x14:conditionalFormatting>
        <x14:conditionalFormatting xmlns:xm="http://schemas.microsoft.com/office/excel/2006/main">
          <x14:cfRule type="expression" priority="15" stopIfTrue="1" id="{C01E3BE2-40B1-42C4-A8F7-5C6E1D77BD04}">
            <xm:f>_xludf.AND('\Users\DELLIN~1\AppData\Local\Temp\SAP AG\BO Disclosure Management\Output\3d1d1036ed44\[Diciembre - Informes financieros y notas obligatorias_V2.xlsx]DM_Variables'!#REF!&lt;&gt;"", '\Users\DELLIN~1\AppData\Local\Temp\SAP AG\BO Disclosure Management\Output\3d1d1036ed44\[Diciembre - Informes financieros y notas obligatorias_V2.xlsx]DM_Variables'!#REF!&lt;&gt;"", '\Users\DELLIN~1\AppData\Local\Temp\SAP AG\BO Disclosure Management\Output\3d1d1036ed44\[Diciembre - Informes financieros y notas obligatorias_V2.xlsx]DM_Variables'!#REF!="")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D29</xm:sqref>
        </x14:conditionalFormatting>
        <x14:conditionalFormatting xmlns:xm="http://schemas.microsoft.com/office/excel/2006/main">
          <x14:cfRule type="expression" priority="14" id="{01B63A23-5C51-4CEC-87E0-0EEF64AFFF4B}">
            <xm:f>_xludf.AND(_xludf.OR('\Users\IZE\Desktop\Ejercicios Original\installation\[f00101.xlsm]DM_Variables'!#REF!="", '\Users\IZE\Desktop\Ejercicios Original\installation\[f00101.xlsm]DM_Variables'!#REF!=""), '\Users\IZE\Desktop\Ejercicios Original\installation\[f00101.xlsm]DM_Variables'!#REF!="")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D53</xm:sqref>
        </x14:conditionalFormatting>
        <x14:conditionalFormatting xmlns:xm="http://schemas.microsoft.com/office/excel/2006/main">
          <x14:cfRule type="expression" priority="13" stopIfTrue="1" id="{3492925F-6BA2-4BD7-95E5-3ECE7C1D33FE}">
            <xm:f>_xludf.AND('\Users\IZE\Desktop\Ejercicios Original\installation\[f00101.xlsm]DM_Variables'!#REF!&lt;&gt;"", '\Users\IZE\Desktop\Ejercicios Original\installation\[f00101.xlsm]DM_Variables'!#REF!&lt;&gt;"", '\Users\IZE\Desktop\Ejercicios Original\installation\[f00101.xlsm]DM_Variables'!#REF!="")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D53</xm:sqref>
        </x14:conditionalFormatting>
        <x14:conditionalFormatting xmlns:xm="http://schemas.microsoft.com/office/excel/2006/main">
          <x14:cfRule type="expression" priority="12" id="{148E45CF-C501-48A5-B76F-C7EEF8E5079E}">
            <xm:f>_xludf.AND(_xludf.OR('\Users\DELLIN~1\AppData\Local\Temp\SAP AG\BO Disclosure Management\Output\a610347cda7e\[Junio_V56.xlsx]DM_Variables'!#REF!="", '\Users\DELLIN~1\AppData\Local\Temp\SAP AG\BO Disclosure Management\Output\a610347cda7e\[Junio_V56.xlsx]DM_Variables'!#REF!=""), '\Users\DELLIN~1\AppData\Local\Temp\SAP AG\BO Disclosure Management\Output\a610347cda7e\[Junio_V56.xlsx]DM_Variables'!#REF!="")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D53</xm:sqref>
        </x14:conditionalFormatting>
        <x14:conditionalFormatting xmlns:xm="http://schemas.microsoft.com/office/excel/2006/main">
          <x14:cfRule type="expression" priority="11" stopIfTrue="1" id="{CE539949-7263-4F90-A214-98D77E6CA404}">
            <xm:f>_xludf.AND('\Users\DELLIN~1\AppData\Local\Temp\SAP AG\BO Disclosure Management\Output\a610347cda7e\[Junio_V56.xlsx]DM_Variables'!#REF!&lt;&gt;"", '\Users\DELLIN~1\AppData\Local\Temp\SAP AG\BO Disclosure Management\Output\a610347cda7e\[Junio_V56.xlsx]DM_Variables'!#REF!&lt;&gt;"", '\Users\DELLIN~1\AppData\Local\Temp\SAP AG\BO Disclosure Management\Output\a610347cda7e\[Junio_V56.xlsx]DM_Variables'!#REF!="")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D53</xm:sqref>
        </x14:conditionalFormatting>
        <x14:conditionalFormatting xmlns:xm="http://schemas.microsoft.com/office/excel/2006/main">
          <x14:cfRule type="expression" priority="10" id="{53984B30-EFAF-46DA-9B0B-BF02850600CD}">
            <xm:f>_xludf.AND(_xludf.OR('\Users\DELLIN~1\AppData\Local\Temp\SAP AG\BO Disclosure Management\Output\3d1d1036ed44\[Diciembre - Informes financieros y notas obligatorias_V2.xlsx]DM_Variables'!#REF!="", '\Users\DELLIN~1\AppData\Local\Temp\SAP AG\BO Disclosure Management\Output\3d1d1036ed44\[Diciembre - Informes financieros y notas obligatorias_V2.xlsx]DM_Variables'!#REF!=""), '\Users\DELLIN~1\AppData\Local\Temp\SAP AG\BO Disclosure Management\Output\3d1d1036ed44\[Diciembre - Informes financieros y notas obligatorias_V2.xlsx]DM_Variables'!#REF!="")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D53</xm:sqref>
        </x14:conditionalFormatting>
        <x14:conditionalFormatting xmlns:xm="http://schemas.microsoft.com/office/excel/2006/main">
          <x14:cfRule type="expression" priority="9" stopIfTrue="1" id="{D227B769-0012-4F7D-9B04-2A1CA3F7446C}">
            <xm:f>_xludf.AND('\Users\DELLIN~1\AppData\Local\Temp\SAP AG\BO Disclosure Management\Output\3d1d1036ed44\[Diciembre - Informes financieros y notas obligatorias_V2.xlsx]DM_Variables'!#REF!&lt;&gt;"", '\Users\DELLIN~1\AppData\Local\Temp\SAP AG\BO Disclosure Management\Output\3d1d1036ed44\[Diciembre - Informes financieros y notas obligatorias_V2.xlsx]DM_Variables'!#REF!&lt;&gt;"", '\Users\DELLIN~1\AppData\Local\Temp\SAP AG\BO Disclosure Management\Output\3d1d1036ed44\[Diciembre - Informes financieros y notas obligatorias_V2.xlsx]DM_Variables'!#REF!="")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D53</xm:sqref>
        </x14:conditionalFormatting>
        <x14:conditionalFormatting xmlns:xm="http://schemas.microsoft.com/office/excel/2006/main">
          <x14:cfRule type="expression" priority="8" id="{9237445D-8173-4FE0-A67A-3012B21926E2}">
            <xm:f>_xludf.AND(_xludf.OR('\Users\IZE\Desktop\Ejercicios Original\installation\[f00101.xlsm]DM_Variables'!#REF!="", '\Users\IZE\Desktop\Ejercicios Original\installation\[f00101.xlsm]DM_Variables'!#REF!=""), '\Users\IZE\Desktop\Ejercicios Original\installation\[f00101.xlsm]DM_Variables'!#REF!="")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D55:D56</xm:sqref>
        </x14:conditionalFormatting>
        <x14:conditionalFormatting xmlns:xm="http://schemas.microsoft.com/office/excel/2006/main">
          <x14:cfRule type="expression" priority="7" stopIfTrue="1" id="{FA39ECD6-3F66-4893-AD07-0972DADE779C}">
            <xm:f>_xludf.AND('\Users\IZE\Desktop\Ejercicios Original\installation\[f00101.xlsm]DM_Variables'!#REF!&lt;&gt;"", '\Users\IZE\Desktop\Ejercicios Original\installation\[f00101.xlsm]DM_Variables'!#REF!&lt;&gt;"", '\Users\IZE\Desktop\Ejercicios Original\installation\[f00101.xlsm]DM_Variables'!#REF!="")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D55:D56</xm:sqref>
        </x14:conditionalFormatting>
        <x14:conditionalFormatting xmlns:xm="http://schemas.microsoft.com/office/excel/2006/main">
          <x14:cfRule type="expression" priority="6" id="{A595415C-29D1-4BC1-ABFD-A9728365CBE2}">
            <xm:f>_xludf.AND(_xludf.OR('\Users\DELLIN~1\AppData\Local\Temp\SAP AG\BO Disclosure Management\Output\a610347cda7e\[Junio_V56.xlsx]DM_Variables'!#REF!="", '\Users\DELLIN~1\AppData\Local\Temp\SAP AG\BO Disclosure Management\Output\a610347cda7e\[Junio_V56.xlsx]DM_Variables'!#REF!=""), '\Users\DELLIN~1\AppData\Local\Temp\SAP AG\BO Disclosure Management\Output\a610347cda7e\[Junio_V56.xlsx]DM_Variables'!#REF!="")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D55:D56</xm:sqref>
        </x14:conditionalFormatting>
        <x14:conditionalFormatting xmlns:xm="http://schemas.microsoft.com/office/excel/2006/main">
          <x14:cfRule type="expression" priority="5" stopIfTrue="1" id="{BB936717-1BD7-410F-B00F-3509A2191BE8}">
            <xm:f>_xludf.AND('\Users\DELLIN~1\AppData\Local\Temp\SAP AG\BO Disclosure Management\Output\a610347cda7e\[Junio_V56.xlsx]DM_Variables'!#REF!&lt;&gt;"", '\Users\DELLIN~1\AppData\Local\Temp\SAP AG\BO Disclosure Management\Output\a610347cda7e\[Junio_V56.xlsx]DM_Variables'!#REF!&lt;&gt;"", '\Users\DELLIN~1\AppData\Local\Temp\SAP AG\BO Disclosure Management\Output\a610347cda7e\[Junio_V56.xlsx]DM_Variables'!#REF!="")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D55:D56</xm:sqref>
        </x14:conditionalFormatting>
        <x14:conditionalFormatting xmlns:xm="http://schemas.microsoft.com/office/excel/2006/main">
          <x14:cfRule type="expression" priority="4" id="{0A56DAA8-2783-42DA-8CCB-39D141942E59}">
            <xm:f>_xludf.AND(_xludf.OR('\Users\DELLIN~1\AppData\Local\Temp\SAP AG\BO Disclosure Management\Output\3d1d1036ed44\[Diciembre - Informes financieros y notas obligatorias_V2.xlsx]DM_Variables'!#REF!="", '\Users\DELLIN~1\AppData\Local\Temp\SAP AG\BO Disclosure Management\Output\3d1d1036ed44\[Diciembre - Informes financieros y notas obligatorias_V2.xlsx]DM_Variables'!#REF!=""), '\Users\DELLIN~1\AppData\Local\Temp\SAP AG\BO Disclosure Management\Output\3d1d1036ed44\[Diciembre - Informes financieros y notas obligatorias_V2.xlsx]DM_Variables'!#REF!="")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D55:D56</xm:sqref>
        </x14:conditionalFormatting>
        <x14:conditionalFormatting xmlns:xm="http://schemas.microsoft.com/office/excel/2006/main">
          <x14:cfRule type="expression" priority="3" stopIfTrue="1" id="{3F3A3548-FBE6-47E7-A96F-6BD11F0E0606}">
            <xm:f>_xludf.AND('\Users\DELLIN~1\AppData\Local\Temp\SAP AG\BO Disclosure Management\Output\3d1d1036ed44\[Diciembre - Informes financieros y notas obligatorias_V2.xlsx]DM_Variables'!#REF!&lt;&gt;"", '\Users\DELLIN~1\AppData\Local\Temp\SAP AG\BO Disclosure Management\Output\3d1d1036ed44\[Diciembre - Informes financieros y notas obligatorias_V2.xlsx]DM_Variables'!#REF!&lt;&gt;"", '\Users\DELLIN~1\AppData\Local\Temp\SAP AG\BO Disclosure Management\Output\3d1d1036ed44\[Diciembre - Informes financieros y notas obligatorias_V2.xlsx]DM_Variables'!#REF!="")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D55:D56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"/>
  <sheetViews>
    <sheetView workbookViewId="0">
      <selection activeCell="B3" sqref="B3"/>
    </sheetView>
  </sheetViews>
  <sheetFormatPr baseColWidth="10" defaultColWidth="8.85546875" defaultRowHeight="11.25" x14ac:dyDescent="0.25"/>
  <cols>
    <col min="1" max="1" width="1.85546875" style="17" customWidth="1"/>
    <col min="2" max="2" width="86.85546875" style="17" customWidth="1"/>
    <col min="3" max="3" width="21.28515625" style="17" customWidth="1"/>
    <col min="4" max="4" width="15.7109375" style="19" hidden="1" customWidth="1"/>
    <col min="5" max="5" width="14.85546875" style="19" hidden="1" customWidth="1"/>
    <col min="6" max="6" width="13.5703125" style="19" hidden="1" customWidth="1"/>
    <col min="7" max="7" width="15.140625" style="19" hidden="1" customWidth="1"/>
    <col min="8" max="16384" width="8.85546875" style="19"/>
  </cols>
  <sheetData>
    <row r="1" spans="1:7" s="2" customFormat="1" ht="12.75" x14ac:dyDescent="0.25">
      <c r="A1" s="53" t="s">
        <v>104</v>
      </c>
      <c r="B1" s="54"/>
      <c r="C1" s="55"/>
      <c r="D1" s="1"/>
      <c r="E1" s="1"/>
      <c r="F1" s="1"/>
      <c r="G1" s="1"/>
    </row>
    <row r="2" spans="1:7" s="2" customFormat="1" ht="25.5" x14ac:dyDescent="0.25">
      <c r="A2" s="3"/>
      <c r="B2" s="4" t="s">
        <v>105</v>
      </c>
      <c r="C2" s="45" t="s">
        <v>56</v>
      </c>
      <c r="D2" s="22" t="s">
        <v>56</v>
      </c>
      <c r="E2" s="22" t="s">
        <v>57</v>
      </c>
      <c r="F2" s="22" t="s">
        <v>58</v>
      </c>
      <c r="G2" s="22" t="s">
        <v>59</v>
      </c>
    </row>
    <row r="3" spans="1:7" s="2" customFormat="1" ht="12.75" x14ac:dyDescent="0.25">
      <c r="A3" s="3"/>
      <c r="B3" s="4" t="s">
        <v>60</v>
      </c>
      <c r="C3" s="7"/>
      <c r="D3" s="7"/>
      <c r="E3" s="7"/>
      <c r="F3" s="7"/>
      <c r="G3" s="7"/>
    </row>
    <row r="4" spans="1:7" s="2" customFormat="1" ht="12.75" x14ac:dyDescent="0.25">
      <c r="A4" s="3"/>
      <c r="B4" s="24" t="s">
        <v>61</v>
      </c>
      <c r="C4" s="38">
        <v>840334370</v>
      </c>
      <c r="D4" s="9" t="e">
        <f ca="1">ROUND([1]!HsGetValue(#REF!,"Scenario#"&amp;#REF!&amp;";Year#"&amp;#REF!&amp;";Period#"&amp;#REF!&amp;";View#"&amp;#REF!&amp;";Entity#"&amp;#REF!&amp;";Value#"&amp;#REF!&amp;";Account#XBRL_FPYG_INGACO;ICP#"&amp;#REF!&amp;";GAAPs#"&amp;#REF!&amp;";Denominacion#"&amp;#REF!&amp;";Movimientos#"&amp;#REF!&amp;";Otros#"&amp;#REF!&amp;"")/1000,0)</f>
        <v>#NAME?</v>
      </c>
      <c r="E4" s="9" t="e">
        <f ca="1">ROUND([1]!HsGetValue(#REF!,"Scenario#"&amp;#REF!&amp;";Year#"&amp;#REF!&amp;";Period#"&amp;#REF!&amp;";View#"&amp;#REF!&amp;";Entity#"&amp;#REF!&amp;";Value#"&amp;#REF!&amp;";Account#XBRL_FPYG_INGACO;ICP#"&amp;#REF!&amp;";GAAPs#"&amp;#REF!&amp;";Denominacion#"&amp;#REF!&amp;";Movimientos#"&amp;#REF!&amp;";Otros#"&amp;#REF!&amp;"")/1000,0)</f>
        <v>#NAME?</v>
      </c>
      <c r="F4" s="9" t="e">
        <f ca="1">ROUND([1]!HsGetValue(#REF!,"Scenario#"&amp;#REF!&amp;";Year#"&amp;#REF!&amp;";Period#"&amp;#REF!&amp;";View#"&amp;#REF!&amp;";Entity#"&amp;#REF!&amp;";Value#"&amp;#REF!&amp;";Account#XBRL_FPYG_INGACO;ICP#"&amp;#REF!&amp;";GAAPs#"&amp;#REF!&amp;";Denominacion#"&amp;#REF!&amp;";Movimientos#"&amp;#REF!&amp;";Otros#"&amp;#REF!&amp;"")/1000,0)</f>
        <v>#NAME?</v>
      </c>
      <c r="G4" s="9" t="e">
        <f ca="1">ROUND([1]!HsGetValue(#REF!,"Scenario#"&amp;#REF!&amp;";Year#"&amp;#REF!&amp;";Period#"&amp;#REF!&amp;";View#"&amp;#REF!&amp;";Entity#"&amp;#REF!&amp;";Value#"&amp;#REF!&amp;";Account#XBRL_FPYG_INGACO;ICP#"&amp;#REF!&amp;";GAAPs#"&amp;#REF!&amp;";Denominacion#"&amp;#REF!&amp;";Movimientos#"&amp;#REF!&amp;";Otros#"&amp;#REF!&amp;"")/1000,0)</f>
        <v>#NAME?</v>
      </c>
    </row>
    <row r="5" spans="1:7" s="2" customFormat="1" ht="12.75" x14ac:dyDescent="0.25">
      <c r="A5" s="3"/>
      <c r="B5" s="24" t="s">
        <v>62</v>
      </c>
      <c r="C5" s="38">
        <v>112548081</v>
      </c>
      <c r="D5" s="9" t="e">
        <f ca="1">ROUND([1]!HsGetValue(#REF!,"Scenario#"&amp;#REF!&amp;";Year#"&amp;#REF!&amp;";Period#"&amp;#REF!&amp;";View#"&amp;#REF!&amp;";Entity#"&amp;#REF!&amp;";Value#"&amp;#REF!&amp;";Account#XBRL_FPYG_OTRSIN;ICP#"&amp;#REF!&amp;";GAAPs#"&amp;#REF!&amp;";Denominacion#"&amp;#REF!&amp;";Movimientos#"&amp;#REF!&amp;";Otros#"&amp;#REF!&amp;"")/1000,0)</f>
        <v>#NAME?</v>
      </c>
      <c r="E5" s="9" t="e">
        <f ca="1">ROUND([1]!HsGetValue(#REF!,"Scenario#"&amp;#REF!&amp;";Year#"&amp;#REF!&amp;";Period#"&amp;#REF!&amp;";View#"&amp;#REF!&amp;";Entity#"&amp;#REF!&amp;";Value#"&amp;#REF!&amp;";Account#XBRL_FPYG_OTRSIN;ICP#"&amp;#REF!&amp;";GAAPs#"&amp;#REF!&amp;";Denominacion#"&amp;#REF!&amp;";Movimientos#"&amp;#REF!&amp;";Otros#"&amp;#REF!&amp;"")/1000,0)</f>
        <v>#NAME?</v>
      </c>
      <c r="F5" s="9" t="e">
        <f ca="1">ROUND([1]!HsGetValue(#REF!,"Scenario#"&amp;#REF!&amp;";Year#"&amp;#REF!&amp;";Period#"&amp;#REF!&amp;";View#"&amp;#REF!&amp;";Entity#"&amp;#REF!&amp;";Value#"&amp;#REF!&amp;";Account#XBRL_FPYG_OTRSIN;ICP#"&amp;#REF!&amp;";GAAPs#"&amp;#REF!&amp;";Denominacion#"&amp;#REF!&amp;";Movimientos#"&amp;#REF!&amp;";Otros#"&amp;#REF!&amp;"")/1000,0)</f>
        <v>#NAME?</v>
      </c>
      <c r="G5" s="9" t="e">
        <f ca="1">ROUND([1]!HsGetValue(#REF!,"Scenario#"&amp;#REF!&amp;";Year#"&amp;#REF!&amp;";Period#"&amp;#REF!&amp;";View#"&amp;#REF!&amp;";Entity#"&amp;#REF!&amp;";Value#"&amp;#REF!&amp;";Account#XBRL_FPYG_OTRSIN;ICP#"&amp;#REF!&amp;";GAAPs#"&amp;#REF!&amp;";Denominacion#"&amp;#REF!&amp;";Movimientos#"&amp;#REF!&amp;";Otros#"&amp;#REF!&amp;"")/1000,0)</f>
        <v>#NAME?</v>
      </c>
    </row>
    <row r="6" spans="1:7" s="23" customFormat="1" ht="12.75" x14ac:dyDescent="0.25">
      <c r="A6" s="3"/>
      <c r="B6" s="24" t="s">
        <v>63</v>
      </c>
      <c r="C6" s="38">
        <v>0</v>
      </c>
      <c r="D6" s="10">
        <v>0</v>
      </c>
      <c r="E6" s="10">
        <v>0</v>
      </c>
      <c r="F6" s="10">
        <v>0</v>
      </c>
      <c r="G6" s="10">
        <v>0</v>
      </c>
    </row>
    <row r="7" spans="1:7" s="23" customFormat="1" ht="12.75" x14ac:dyDescent="0.25">
      <c r="A7" s="3"/>
      <c r="B7" s="24" t="s">
        <v>64</v>
      </c>
      <c r="C7" s="38">
        <v>0</v>
      </c>
      <c r="D7" s="10">
        <v>0</v>
      </c>
      <c r="E7" s="10">
        <v>0</v>
      </c>
      <c r="F7" s="10">
        <v>0</v>
      </c>
      <c r="G7" s="10">
        <v>0</v>
      </c>
    </row>
    <row r="8" spans="1:7" s="23" customFormat="1" ht="12.75" x14ac:dyDescent="0.25">
      <c r="A8" s="3"/>
      <c r="B8" s="24" t="s">
        <v>65</v>
      </c>
      <c r="C8" s="38">
        <v>0</v>
      </c>
      <c r="D8" s="10">
        <v>0</v>
      </c>
      <c r="E8" s="10">
        <v>0</v>
      </c>
      <c r="F8" s="10">
        <v>0</v>
      </c>
      <c r="G8" s="10">
        <v>0</v>
      </c>
    </row>
    <row r="9" spans="1:7" s="2" customFormat="1" ht="12.75" x14ac:dyDescent="0.25">
      <c r="A9" s="3"/>
      <c r="B9" s="24" t="s">
        <v>66</v>
      </c>
      <c r="C9" s="38">
        <v>96480572</v>
      </c>
      <c r="D9" s="9" t="e">
        <f ca="1">ROUND([1]!HsGetValue(#REF!,"Scenario#"&amp;#REF!&amp;";Year#"&amp;#REF!&amp;";Period#"&amp;#REF!&amp;";View#"&amp;#REF!&amp;";Entity#"&amp;#REF!&amp;";Value#"&amp;#REF!&amp;";Account#XBRL_FPYG_GASBEM;ICP#"&amp;#REF!&amp;";GAAPs#"&amp;#REF!&amp;";Denominacion#"&amp;#REF!&amp;";Movimientos#"&amp;#REF!&amp;";Otros#"&amp;#REF!&amp;"")/1000,0)</f>
        <v>#NAME?</v>
      </c>
      <c r="E9" s="9" t="e">
        <f ca="1">ROUND([1]!HsGetValue(#REF!,"Scenario#"&amp;#REF!&amp;";Year#"&amp;#REF!&amp;";Period#"&amp;#REF!&amp;";View#"&amp;#REF!&amp;";Entity#"&amp;#REF!&amp;";Value#"&amp;#REF!&amp;";Account#XBRL_FPYG_GASBEM;ICP#"&amp;#REF!&amp;";GAAPs#"&amp;#REF!&amp;";Denominacion#"&amp;#REF!&amp;";Movimientos#"&amp;#REF!&amp;";Otros#"&amp;#REF!&amp;"")/1000,0)</f>
        <v>#NAME?</v>
      </c>
      <c r="F9" s="9" t="e">
        <f ca="1">ROUND([1]!HsGetValue(#REF!,"Scenario#"&amp;#REF!&amp;";Year#"&amp;#REF!&amp;";Period#"&amp;#REF!&amp;";View#"&amp;#REF!&amp;";Entity#"&amp;#REF!&amp;";Value#"&amp;#REF!&amp;";Account#XBRL_FPYG_GASBEM;ICP#"&amp;#REF!&amp;";GAAPs#"&amp;#REF!&amp;";Denominacion#"&amp;#REF!&amp;";Movimientos#"&amp;#REF!&amp;";Otros#"&amp;#REF!&amp;"")/1000,0)</f>
        <v>#NAME?</v>
      </c>
      <c r="G9" s="9" t="e">
        <f ca="1">ROUND([1]!HsGetValue(#REF!,"Scenario#"&amp;#REF!&amp;";Year#"&amp;#REF!&amp;";Period#"&amp;#REF!&amp;";View#"&amp;#REF!&amp;";Entity#"&amp;#REF!&amp;";Value#"&amp;#REF!&amp;";Account#XBRL_FPYG_GASBEM;ICP#"&amp;#REF!&amp;";GAAPs#"&amp;#REF!&amp;";Denominacion#"&amp;#REF!&amp;";Movimientos#"&amp;#REF!&amp;";Otros#"&amp;#REF!&amp;"")/1000,0)</f>
        <v>#NAME?</v>
      </c>
    </row>
    <row r="10" spans="1:7" s="2" customFormat="1" ht="12.75" x14ac:dyDescent="0.25">
      <c r="A10" s="3"/>
      <c r="B10" s="24" t="s">
        <v>67</v>
      </c>
      <c r="C10" s="38">
        <v>148910644</v>
      </c>
      <c r="D10" s="9" t="e">
        <f ca="1">ROUND([1]!HsGetValue(#REF!,"Scenario#"&amp;#REF!&amp;";Year#"&amp;#REF!&amp;";Period#"&amp;#REF!&amp;";View#"&amp;#REF!&amp;";Entity#"&amp;#REF!&amp;";Value#"&amp;#REF!&amp;";Account#XBRL_FPYG_GPCCLF;ICP#"&amp;#REF!&amp;";GAAPs#"&amp;#REF!&amp;";Denominacion#"&amp;#REF!&amp;";Movimientos#"&amp;#REF!&amp;";Otros#"&amp;#REF!&amp;"")/1000,0)</f>
        <v>#NAME?</v>
      </c>
      <c r="E10" s="9" t="e">
        <f ca="1">ROUND([1]!HsGetValue(#REF!,"Scenario#"&amp;#REF!&amp;";Year#"&amp;#REF!&amp;";Period#"&amp;#REF!&amp;";View#"&amp;#REF!&amp;";Entity#"&amp;#REF!&amp;";Value#"&amp;#REF!&amp;";Account#XBRL_FPYG_GPCCLF;ICP#"&amp;#REF!&amp;";GAAPs#"&amp;#REF!&amp;";Denominacion#"&amp;#REF!&amp;";Movimientos#"&amp;#REF!&amp;";Otros#"&amp;#REF!&amp;"")/1000,0)</f>
        <v>#NAME?</v>
      </c>
      <c r="F10" s="9" t="e">
        <f ca="1">ROUND([1]!HsGetValue(#REF!,"Scenario#"&amp;#REF!&amp;";Year#"&amp;#REF!&amp;";Period#"&amp;#REF!&amp;";View#"&amp;#REF!&amp;";Entity#"&amp;#REF!&amp;";Value#"&amp;#REF!&amp;";Account#XBRL_FPYG_GPCCLF;ICP#"&amp;#REF!&amp;";GAAPs#"&amp;#REF!&amp;";Denominacion#"&amp;#REF!&amp;";Movimientos#"&amp;#REF!&amp;";Otros#"&amp;#REF!&amp;"")/1000,0)</f>
        <v>#NAME?</v>
      </c>
      <c r="G10" s="9" t="e">
        <f ca="1">ROUND([1]!HsGetValue(#REF!,"Scenario#"&amp;#REF!&amp;";Year#"&amp;#REF!&amp;";Period#"&amp;#REF!&amp;";View#"&amp;#REF!&amp;";Entity#"&amp;#REF!&amp;";Value#"&amp;#REF!&amp;";Account#XBRL_FPYG_GPCCLF;ICP#"&amp;#REF!&amp;";GAAPs#"&amp;#REF!&amp;";Denominacion#"&amp;#REF!&amp;";Movimientos#"&amp;#REF!&amp;";Otros#"&amp;#REF!&amp;"")/1000,0)</f>
        <v>#NAME?</v>
      </c>
    </row>
    <row r="11" spans="1:7" s="2" customFormat="1" ht="12.75" x14ac:dyDescent="0.25">
      <c r="A11" s="3"/>
      <c r="B11" s="24" t="s">
        <v>68</v>
      </c>
      <c r="C11" s="38">
        <v>11782842</v>
      </c>
      <c r="D11" s="9" t="e">
        <f ca="1">ROUND([1]!HsGetValue(#REF!,"Scenario#"&amp;#REF!&amp;";Year#"&amp;#REF!&amp;";Period#"&amp;#REF!&amp;";View#"&amp;#REF!&amp;";Entity#"&amp;#REF!&amp;";Value#"&amp;#REF!&amp;";Account#XBRL_FPYG_GDEYAM;ICP#"&amp;#REF!&amp;";GAAPs#"&amp;#REF!&amp;";Denominacion#"&amp;#REF!&amp;";Movimientos#"&amp;#REF!&amp;";Otros#"&amp;#REF!&amp;"")/1000,0)</f>
        <v>#NAME?</v>
      </c>
      <c r="E11" s="9" t="e">
        <f ca="1">ROUND([1]!HsGetValue(#REF!,"Scenario#"&amp;#REF!&amp;";Year#"&amp;#REF!&amp;";Period#"&amp;#REF!&amp;";View#"&amp;#REF!&amp;";Entity#"&amp;#REF!&amp;";Value#"&amp;#REF!&amp;";Account#XBRL_FPYG_GDEYAM;ICP#"&amp;#REF!&amp;";GAAPs#"&amp;#REF!&amp;";Denominacion#"&amp;#REF!&amp;";Movimientos#"&amp;#REF!&amp;";Otros#"&amp;#REF!&amp;"")/1000,0)</f>
        <v>#NAME?</v>
      </c>
      <c r="F11" s="9" t="e">
        <f ca="1">ROUND([1]!HsGetValue(#REF!,"Scenario#"&amp;#REF!&amp;";Year#"&amp;#REF!&amp;";Period#"&amp;#REF!&amp;";View#"&amp;#REF!&amp;";Entity#"&amp;#REF!&amp;";Value#"&amp;#REF!&amp;";Account#XBRL_FPYG_GDEYAM;ICP#"&amp;#REF!&amp;";GAAPs#"&amp;#REF!&amp;";Denominacion#"&amp;#REF!&amp;";Movimientos#"&amp;#REF!&amp;";Otros#"&amp;#REF!&amp;"")/1000,0)</f>
        <v>#NAME?</v>
      </c>
      <c r="G11" s="9" t="e">
        <f ca="1">ROUND([1]!HsGetValue(#REF!,"Scenario#"&amp;#REF!&amp;";Year#"&amp;#REF!&amp;";Period#"&amp;#REF!&amp;";View#"&amp;#REF!&amp;";Entity#"&amp;#REF!&amp;";Value#"&amp;#REF!&amp;";Account#XBRL_FPYG_GDEYAM;ICP#"&amp;#REF!&amp;";GAAPs#"&amp;#REF!&amp;";Denominacion#"&amp;#REF!&amp;";Movimientos#"&amp;#REF!&amp;";Otros#"&amp;#REF!&amp;"")/1000,0)</f>
        <v>#NAME?</v>
      </c>
    </row>
    <row r="12" spans="1:7" s="2" customFormat="1" ht="12.75" x14ac:dyDescent="0.25">
      <c r="A12" s="3"/>
      <c r="B12" s="24" t="s">
        <v>69</v>
      </c>
      <c r="C12" s="38">
        <v>0</v>
      </c>
      <c r="D12" s="10">
        <v>0</v>
      </c>
      <c r="E12" s="10">
        <v>0</v>
      </c>
      <c r="F12" s="10">
        <v>0</v>
      </c>
      <c r="G12" s="10">
        <v>0</v>
      </c>
    </row>
    <row r="13" spans="1:7" s="2" customFormat="1" ht="12.75" x14ac:dyDescent="0.25">
      <c r="A13" s="3"/>
      <c r="B13" s="24" t="s">
        <v>70</v>
      </c>
      <c r="C13" s="38">
        <v>472888265</v>
      </c>
      <c r="D13" s="9" t="e">
        <f ca="1">ROUND([1]!HsGetValue(#REF!,"Scenario#"&amp;#REF!&amp;";Year#"&amp;#REF!&amp;";Period#"&amp;#REF!&amp;";View#"&amp;#REF!&amp;";Entity#"&amp;#REF!&amp;";Value#"&amp;#REF!&amp;";Account#XBRL_FPYG_OTRGAS;ICP#"&amp;#REF!&amp;";GAAPs#"&amp;#REF!&amp;";Denominacion#"&amp;#REF!&amp;";Movimientos#"&amp;#REF!&amp;";Otros#"&amp;#REF!&amp;"")/1000,0)</f>
        <v>#NAME?</v>
      </c>
      <c r="E13" s="9" t="e">
        <f ca="1">ROUND([1]!HsGetValue(#REF!,"Scenario#"&amp;#REF!&amp;";Year#"&amp;#REF!&amp;";Period#"&amp;#REF!&amp;";View#"&amp;#REF!&amp;";Entity#"&amp;#REF!&amp;";Value#"&amp;#REF!&amp;";Account#XBRL_FPYG_OTRGAS;ICP#"&amp;#REF!&amp;";GAAPs#"&amp;#REF!&amp;";Denominacion#"&amp;#REF!&amp;";Movimientos#"&amp;#REF!&amp;";Otros#"&amp;#REF!&amp;"")/1000,0)</f>
        <v>#NAME?</v>
      </c>
      <c r="F13" s="9" t="e">
        <f ca="1">ROUND([1]!HsGetValue(#REF!,"Scenario#"&amp;#REF!&amp;";Year#"&amp;#REF!&amp;";Period#"&amp;#REF!&amp;";View#"&amp;#REF!&amp;";Entity#"&amp;#REF!&amp;";Value#"&amp;#REF!&amp;";Account#XBRL_FPYG_OTRGAS;ICP#"&amp;#REF!&amp;";GAAPs#"&amp;#REF!&amp;";Denominacion#"&amp;#REF!&amp;";Movimientos#"&amp;#REF!&amp;";Otros#"&amp;#REF!&amp;"")/1000,0)</f>
        <v>#NAME?</v>
      </c>
      <c r="G13" s="9" t="e">
        <f ca="1">ROUND([1]!HsGetValue(#REF!,"Scenario#"&amp;#REF!&amp;";Year#"&amp;#REF!&amp;";Period#"&amp;#REF!&amp;";View#"&amp;#REF!&amp;";Entity#"&amp;#REF!&amp;";Value#"&amp;#REF!&amp;";Account#XBRL_FPYG_OTRGAS;ICP#"&amp;#REF!&amp;";GAAPs#"&amp;#REF!&amp;";Denominacion#"&amp;#REF!&amp;";Movimientos#"&amp;#REF!&amp;";Otros#"&amp;#REF!&amp;"")/1000,0)</f>
        <v>#NAME?</v>
      </c>
    </row>
    <row r="14" spans="1:7" s="2" customFormat="1" ht="12.75" x14ac:dyDescent="0.25">
      <c r="A14" s="3"/>
      <c r="B14" s="24" t="s">
        <v>71</v>
      </c>
      <c r="C14" s="38">
        <v>10690603</v>
      </c>
      <c r="D14" s="9" t="e">
        <f ca="1">ROUND([1]!HsGetValue(#REF!,"Scenario#"&amp;#REF!&amp;";Year#"&amp;#REF!&amp;";Period#"&amp;#REF!&amp;";View#"&amp;#REF!&amp;";Entity#"&amp;#REF!&amp;";Value#"&amp;#REF!&amp;";Account#XBRL_FPYG_OTRGAN;ICP#"&amp;#REF!&amp;";GAAPs#"&amp;#REF!&amp;";Denominacion#"&amp;#REF!&amp;";Movimientos#"&amp;#REF!&amp;";Otros#"&amp;#REF!&amp;"")/1000,0)+D33</f>
        <v>#NAME?</v>
      </c>
      <c r="E14" s="9" t="e">
        <f ca="1">ROUND([1]!HsGetValue(#REF!,"Scenario#"&amp;#REF!&amp;";Year#"&amp;#REF!&amp;";Period#"&amp;#REF!&amp;";View#"&amp;#REF!&amp;";Entity#"&amp;#REF!&amp;";Value#"&amp;#REF!&amp;";Account#XBRL_FPYG_OTRGAN;ICP#"&amp;#REF!&amp;";GAAPs#"&amp;#REF!&amp;";Denominacion#"&amp;#REF!&amp;";Movimientos#"&amp;#REF!&amp;";Otros#"&amp;#REF!&amp;"")/1000,0)+E33</f>
        <v>#NAME?</v>
      </c>
      <c r="F14" s="9" t="e">
        <f ca="1">ROUND([1]!HsGetValue(#REF!,"Scenario#"&amp;#REF!&amp;";Year#"&amp;#REF!&amp;";Period#"&amp;#REF!&amp;";View#"&amp;#REF!&amp;";Entity#"&amp;#REF!&amp;";Value#"&amp;#REF!&amp;";Account#XBRL_FPYG_OTRGAN;ICP#"&amp;#REF!&amp;";GAAPs#"&amp;#REF!&amp;";Denominacion#"&amp;#REF!&amp;";Movimientos#"&amp;#REF!&amp;";Otros#"&amp;#REF!&amp;"")/1000,0)+F33</f>
        <v>#NAME?</v>
      </c>
      <c r="G14" s="9" t="e">
        <f ca="1">ROUND([1]!HsGetValue(#REF!,"Scenario#"&amp;#REF!&amp;";Year#"&amp;#REF!&amp;";Period#"&amp;#REF!&amp;";View#"&amp;#REF!&amp;";Entity#"&amp;#REF!&amp;";Value#"&amp;#REF!&amp;";Account#XBRL_FPYG_OTRGAN;ICP#"&amp;#REF!&amp;";GAAPs#"&amp;#REF!&amp;";Denominacion#"&amp;#REF!&amp;";Movimientos#"&amp;#REF!&amp;";Otros#"&amp;#REF!&amp;"")/1000,0)+G33</f>
        <v>#NAME?</v>
      </c>
    </row>
    <row r="15" spans="1:7" s="2" customFormat="1" ht="12.75" x14ac:dyDescent="0.25">
      <c r="A15" s="3"/>
      <c r="B15" s="39" t="s">
        <v>72</v>
      </c>
      <c r="C15" s="40">
        <v>233510731</v>
      </c>
      <c r="D15" s="12" t="e">
        <f ca="1">D4+D5-D6+D7-D8-D9-D10-D11-D12-D13+D14</f>
        <v>#NAME?</v>
      </c>
      <c r="E15" s="12" t="e">
        <f t="shared" ref="E15:G15" ca="1" si="0">E4+E5-E6+E7-E8-E9-E10-E11-E12-E13+E14</f>
        <v>#NAME?</v>
      </c>
      <c r="F15" s="12" t="e">
        <f t="shared" ca="1" si="0"/>
        <v>#NAME?</v>
      </c>
      <c r="G15" s="12" t="e">
        <f t="shared" ca="1" si="0"/>
        <v>#NAME?</v>
      </c>
    </row>
    <row r="16" spans="1:7" s="2" customFormat="1" ht="12.75" x14ac:dyDescent="0.25">
      <c r="A16" s="3"/>
      <c r="B16" s="24" t="s">
        <v>73</v>
      </c>
      <c r="C16" s="38">
        <v>0</v>
      </c>
      <c r="D16" s="10">
        <v>0</v>
      </c>
      <c r="E16" s="10">
        <v>0</v>
      </c>
      <c r="F16" s="10">
        <v>0</v>
      </c>
      <c r="G16" s="10">
        <v>0</v>
      </c>
    </row>
    <row r="17" spans="1:7" s="2" customFormat="1" ht="12.75" x14ac:dyDescent="0.25">
      <c r="A17" s="3"/>
      <c r="B17" s="24" t="s">
        <v>74</v>
      </c>
      <c r="C17" s="38">
        <v>-14978456</v>
      </c>
      <c r="D17" s="9" t="e">
        <f ca="1">ROUND([1]!HsGetValue(#REF!,"Scenario#"&amp;#REF!&amp;";Year#"&amp;#REF!&amp;";Period#"&amp;#REF!&amp;";View#"&amp;#REF!&amp;";Entity#"&amp;#REF!&amp;";Value#"&amp;#REF!&amp;";Account#XBRL_FPYG_GDPMNT;ICP#"&amp;#REF!&amp;";GAAPs#"&amp;#REF!&amp;";Denominacion#"&amp;#REF!&amp;";Movimientos#"&amp;#REF!&amp;";Otros#"&amp;#REF!&amp;"")/1000,0)</f>
        <v>#NAME?</v>
      </c>
      <c r="E17" s="9" t="e">
        <f ca="1">ROUND([1]!HsGetValue(#REF!,"Scenario#"&amp;#REF!&amp;";Year#"&amp;#REF!&amp;";Period#"&amp;#REF!&amp;";View#"&amp;#REF!&amp;";Entity#"&amp;#REF!&amp;";Value#"&amp;#REF!&amp;";Account#XBRL_FPYG_GDPMNT;ICP#"&amp;#REF!&amp;";GAAPs#"&amp;#REF!&amp;";Denominacion#"&amp;#REF!&amp;";Movimientos#"&amp;#REF!&amp;";Otros#"&amp;#REF!&amp;"")/1000,0)</f>
        <v>#NAME?</v>
      </c>
      <c r="F17" s="9" t="e">
        <f ca="1">ROUND([1]!HsGetValue(#REF!,"Scenario#"&amp;#REF!&amp;";Year#"&amp;#REF!&amp;";Period#"&amp;#REF!&amp;";View#"&amp;#REF!&amp;";Entity#"&amp;#REF!&amp;";Value#"&amp;#REF!&amp;";Account#XBRL_FPYG_GDPMNT;ICP#"&amp;#REF!&amp;";GAAPs#"&amp;#REF!&amp;";Denominacion#"&amp;#REF!&amp;";Movimientos#"&amp;#REF!&amp;";Otros#"&amp;#REF!&amp;"")/1000,0)</f>
        <v>#NAME?</v>
      </c>
      <c r="G17" s="9" t="e">
        <f ca="1">ROUND([1]!HsGetValue(#REF!,"Scenario#"&amp;#REF!&amp;";Year#"&amp;#REF!&amp;";Period#"&amp;#REF!&amp;";View#"&amp;#REF!&amp;";Entity#"&amp;#REF!&amp;";Value#"&amp;#REF!&amp;";Account#XBRL_FPYG_GDPMNT;ICP#"&amp;#REF!&amp;";GAAPs#"&amp;#REF!&amp;";Denominacion#"&amp;#REF!&amp;";Movimientos#"&amp;#REF!&amp;";Otros#"&amp;#REF!&amp;"")/1000,0)</f>
        <v>#NAME?</v>
      </c>
    </row>
    <row r="18" spans="1:7" s="2" customFormat="1" ht="12.75" x14ac:dyDescent="0.25">
      <c r="A18" s="3"/>
      <c r="B18" s="24" t="s">
        <v>75</v>
      </c>
      <c r="C18" s="38">
        <v>0</v>
      </c>
      <c r="D18" s="10">
        <v>0</v>
      </c>
      <c r="E18" s="10">
        <v>0</v>
      </c>
      <c r="F18" s="10">
        <v>0</v>
      </c>
      <c r="G18" s="10">
        <v>0</v>
      </c>
    </row>
    <row r="19" spans="1:7" s="2" customFormat="1" ht="12.75" x14ac:dyDescent="0.25">
      <c r="A19" s="3"/>
      <c r="B19" s="24" t="s">
        <v>76</v>
      </c>
      <c r="C19" s="38">
        <v>0</v>
      </c>
      <c r="D19" s="10">
        <v>0</v>
      </c>
      <c r="E19" s="10">
        <v>0</v>
      </c>
      <c r="F19" s="10">
        <v>0</v>
      </c>
      <c r="G19" s="10">
        <v>0</v>
      </c>
    </row>
    <row r="20" spans="1:7" s="2" customFormat="1" ht="12.75" x14ac:dyDescent="0.25">
      <c r="A20" s="3"/>
      <c r="B20" s="24" t="s">
        <v>77</v>
      </c>
      <c r="C20" s="38">
        <v>0</v>
      </c>
      <c r="D20" s="10">
        <v>0</v>
      </c>
      <c r="E20" s="10">
        <v>0</v>
      </c>
      <c r="F20" s="10">
        <v>0</v>
      </c>
      <c r="G20" s="10">
        <v>0</v>
      </c>
    </row>
    <row r="21" spans="1:7" s="2" customFormat="1" ht="25.5" x14ac:dyDescent="0.25">
      <c r="A21" s="3"/>
      <c r="B21" s="24" t="s">
        <v>78</v>
      </c>
      <c r="C21" s="38">
        <v>5868979</v>
      </c>
      <c r="D21" s="9" t="e">
        <f ca="1">ROUND([1]!HsGetValue(#REF!,"Scenario#"&amp;#REF!&amp;";Year#"&amp;#REF!&amp;";Period#"&amp;#REF!&amp;";View#"&amp;#REF!&amp;";Entity#"&amp;#REF!&amp;";Value#"&amp;#REF!&amp;";Account#XBRL_FPYG_PGAMPA;ICP#"&amp;#REF!&amp;";GAAPs#"&amp;#REF!&amp;";Denominacion#"&amp;#REF!&amp;";Movimientos#"&amp;#REF!&amp;";Otros#"&amp;#REF!&amp;"")/1000,0)</f>
        <v>#NAME?</v>
      </c>
      <c r="E21" s="9" t="e">
        <f ca="1">ROUND([1]!HsGetValue(#REF!,"Scenario#"&amp;#REF!&amp;";Year#"&amp;#REF!&amp;";Period#"&amp;#REF!&amp;";View#"&amp;#REF!&amp;";Entity#"&amp;#REF!&amp;";Value#"&amp;#REF!&amp;";Account#XBRL_FPYG_PGAMPA;ICP#"&amp;#REF!&amp;";GAAPs#"&amp;#REF!&amp;";Denominacion#"&amp;#REF!&amp;";Movimientos#"&amp;#REF!&amp;";Otros#"&amp;#REF!&amp;"")/1000,0)</f>
        <v>#NAME?</v>
      </c>
      <c r="F21" s="9" t="e">
        <f ca="1">ROUND([1]!HsGetValue(#REF!,"Scenario#"&amp;#REF!&amp;";Year#"&amp;#REF!&amp;";Period#"&amp;#REF!&amp;";View#"&amp;#REF!&amp;";Entity#"&amp;#REF!&amp;";Value#"&amp;#REF!&amp;";Account#XBRL_FPYG_PGAMPA;ICP#"&amp;#REF!&amp;";GAAPs#"&amp;#REF!&amp;";Denominacion#"&amp;#REF!&amp;";Movimientos#"&amp;#REF!&amp;";Otros#"&amp;#REF!&amp;"")/1000,0)</f>
        <v>#NAME?</v>
      </c>
      <c r="G21" s="9" t="e">
        <f ca="1">ROUND([1]!HsGetValue(#REF!,"Scenario#"&amp;#REF!&amp;";Year#"&amp;#REF!&amp;";Period#"&amp;#REF!&amp;";View#"&amp;#REF!&amp;";Entity#"&amp;#REF!&amp;";Value#"&amp;#REF!&amp;";Account#XBRL_FPYG_PGAMPA;ICP#"&amp;#REF!&amp;";GAAPs#"&amp;#REF!&amp;";Denominacion#"&amp;#REF!&amp;";Movimientos#"&amp;#REF!&amp;";Otros#"&amp;#REF!&amp;"")/1000,0)</f>
        <v>#NAME?</v>
      </c>
    </row>
    <row r="22" spans="1:7" s="2" customFormat="1" ht="12.75" customHeight="1" x14ac:dyDescent="0.25">
      <c r="A22" s="3"/>
      <c r="B22" s="24" t="s">
        <v>79</v>
      </c>
      <c r="C22" s="38">
        <v>0</v>
      </c>
      <c r="D22" s="10">
        <v>0</v>
      </c>
      <c r="E22" s="10">
        <v>0</v>
      </c>
      <c r="F22" s="10">
        <v>0</v>
      </c>
      <c r="G22" s="10">
        <v>0</v>
      </c>
    </row>
    <row r="23" spans="1:7" s="2" customFormat="1" ht="25.5" x14ac:dyDescent="0.25">
      <c r="A23" s="3"/>
      <c r="B23" s="24" t="s">
        <v>80</v>
      </c>
      <c r="C23" s="38">
        <v>0</v>
      </c>
      <c r="D23" s="10">
        <v>0</v>
      </c>
      <c r="E23" s="10">
        <v>0</v>
      </c>
      <c r="F23" s="10">
        <v>0</v>
      </c>
      <c r="G23" s="10">
        <v>0</v>
      </c>
    </row>
    <row r="24" spans="1:7" s="2" customFormat="1" ht="12.75" x14ac:dyDescent="0.25">
      <c r="A24" s="3"/>
      <c r="B24" s="39" t="s">
        <v>81</v>
      </c>
      <c r="C24" s="40">
        <v>224401254</v>
      </c>
      <c r="D24" s="12" t="e">
        <f ca="1">D15+D16+D17+D18+D19-D20+D21+D22+D23</f>
        <v>#NAME?</v>
      </c>
      <c r="E24" s="12" t="e">
        <f t="shared" ref="E24:G24" ca="1" si="1">E15+E16+E17+E18+E19-E20+E21+E22+E23</f>
        <v>#NAME?</v>
      </c>
      <c r="F24" s="12" t="e">
        <f t="shared" ca="1" si="1"/>
        <v>#NAME?</v>
      </c>
      <c r="G24" s="12" t="e">
        <f t="shared" ca="1" si="1"/>
        <v>#NAME?</v>
      </c>
    </row>
    <row r="25" spans="1:7" s="2" customFormat="1" ht="12.75" x14ac:dyDescent="0.25">
      <c r="A25" s="3"/>
      <c r="B25" s="24" t="s">
        <v>82</v>
      </c>
      <c r="C25" s="38">
        <v>62837149</v>
      </c>
      <c r="D25" s="9" t="e">
        <f ca="1">ROUND([1]!HsGetValue(#REF!,"Scenario#"&amp;#REF!&amp;";Year#"&amp;#REF!&amp;";Period#"&amp;#REF!&amp;";View#"&amp;#REF!&amp;";Entity#"&amp;#REF!&amp;";Value#"&amp;#REF!&amp;";Account#XBRL_FPYG_INGXIM;ICP#"&amp;#REF!&amp;";GAAPs#"&amp;#REF!&amp;";Denominacion#"&amp;#REF!&amp;";Movimientos#"&amp;#REF!&amp;";Otros#"&amp;#REF!&amp;"")/1000,0)</f>
        <v>#NAME?</v>
      </c>
      <c r="E25" s="9" t="e">
        <f ca="1">ROUND([1]!HsGetValue(#REF!,"Scenario#"&amp;#REF!&amp;";Year#"&amp;#REF!&amp;";Period#"&amp;#REF!&amp;";View#"&amp;#REF!&amp;";Entity#"&amp;#REF!&amp;";Value#"&amp;#REF!&amp;";Account#XBRL_FPYG_INGXIM;ICP#"&amp;#REF!&amp;";GAAPs#"&amp;#REF!&amp;";Denominacion#"&amp;#REF!&amp;";Movimientos#"&amp;#REF!&amp;";Otros#"&amp;#REF!&amp;"")/1000,0)</f>
        <v>#NAME?</v>
      </c>
      <c r="F25" s="9" t="e">
        <f ca="1">ROUND([1]!HsGetValue(#REF!,"Scenario#"&amp;#REF!&amp;";Year#"&amp;#REF!&amp;";Period#"&amp;#REF!&amp;";View#"&amp;#REF!&amp;";Entity#"&amp;#REF!&amp;";Value#"&amp;#REF!&amp;";Account#XBRL_FPYG_INGXIM;ICP#"&amp;#REF!&amp;";GAAPs#"&amp;#REF!&amp;";Denominacion#"&amp;#REF!&amp;";Movimientos#"&amp;#REF!&amp;";Otros#"&amp;#REF!&amp;"")/1000,0)</f>
        <v>#NAME?</v>
      </c>
      <c r="G25" s="9" t="e">
        <f ca="1">ROUND([1]!HsGetValue(#REF!,"Scenario#"&amp;#REF!&amp;";Year#"&amp;#REF!&amp;";Period#"&amp;#REF!&amp;";View#"&amp;#REF!&amp;";Entity#"&amp;#REF!&amp;";Value#"&amp;#REF!&amp;";Account#XBRL_FPYG_INGXIM;ICP#"&amp;#REF!&amp;";GAAPs#"&amp;#REF!&amp;";Denominacion#"&amp;#REF!&amp;";Movimientos#"&amp;#REF!&amp;";Otros#"&amp;#REF!&amp;"")/1000,0)</f>
        <v>#NAME?</v>
      </c>
    </row>
    <row r="26" spans="1:7" s="2" customFormat="1" ht="12.75" x14ac:dyDescent="0.25">
      <c r="A26" s="3"/>
      <c r="B26" s="39" t="s">
        <v>83</v>
      </c>
      <c r="C26" s="40">
        <v>161564105</v>
      </c>
      <c r="D26" s="12" t="e">
        <f ca="1">D24-D25</f>
        <v>#NAME?</v>
      </c>
      <c r="E26" s="12" t="e">
        <f t="shared" ref="E26:G26" ca="1" si="2">E24-E25</f>
        <v>#NAME?</v>
      </c>
      <c r="F26" s="12" t="e">
        <f t="shared" ca="1" si="2"/>
        <v>#NAME?</v>
      </c>
      <c r="G26" s="12" t="e">
        <f t="shared" ca="1" si="2"/>
        <v>#NAME?</v>
      </c>
    </row>
    <row r="27" spans="1:7" s="2" customFormat="1" ht="12.75" x14ac:dyDescent="0.25">
      <c r="A27" s="3"/>
      <c r="B27" s="24" t="s">
        <v>84</v>
      </c>
      <c r="C27" s="38">
        <v>0</v>
      </c>
      <c r="D27" s="9" t="e">
        <f ca="1">ROUND([1]!HsGetValue(#REF!,"Scenario#"&amp;#REF!&amp;";Year#"&amp;#REF!&amp;";Period#"&amp;#REF!&amp;";View#"&amp;#REF!&amp;";Entity#"&amp;#REF!&amp;";Value#"&amp;#REF!&amp;";Account#XBRL_FPYG_GANPOD;ICP#"&amp;#REF!&amp;";GAAPs#"&amp;#REF!&amp;";Denominacion#"&amp;#REF!&amp;";Movimientos#"&amp;#REF!&amp;";Otros#"&amp;#REF!&amp;"")/1000,0)</f>
        <v>#NAME?</v>
      </c>
      <c r="E27" s="9" t="e">
        <f ca="1">ROUND([1]!HsGetValue(#REF!,"Scenario#"&amp;#REF!&amp;";Year#"&amp;#REF!&amp;";Period#"&amp;#REF!&amp;";View#"&amp;#REF!&amp;";Entity#"&amp;#REF!&amp;";Value#"&amp;#REF!&amp;";Account#XBRL_FPYG_GANPOD;ICP#"&amp;#REF!&amp;";GAAPs#"&amp;#REF!&amp;";Denominacion#"&amp;#REF!&amp;";Movimientos#"&amp;#REF!&amp;";Otros#"&amp;#REF!&amp;"")/1000,0)</f>
        <v>#NAME?</v>
      </c>
      <c r="F27" s="9" t="e">
        <f ca="1">ROUND([1]!HsGetValue(#REF!,"Scenario#"&amp;#REF!&amp;";Year#"&amp;#REF!&amp;";Period#"&amp;#REF!&amp;";View#"&amp;#REF!&amp;";Entity#"&amp;#REF!&amp;";Value#"&amp;#REF!&amp;";Account#XBRL_FPYG_GANPOD;ICP#"&amp;#REF!&amp;";GAAPs#"&amp;#REF!&amp;";Denominacion#"&amp;#REF!&amp;";Movimientos#"&amp;#REF!&amp;";Otros#"&amp;#REF!&amp;"")/1000,0)</f>
        <v>#NAME?</v>
      </c>
      <c r="G27" s="9" t="e">
        <f ca="1">ROUND([1]!HsGetValue(#REF!,"Scenario#"&amp;#REF!&amp;";Year#"&amp;#REF!&amp;";Period#"&amp;#REF!&amp;";View#"&amp;#REF!&amp;";Entity#"&amp;#REF!&amp;";Value#"&amp;#REF!&amp;";Account#XBRL_FPYG_GANPOD;ICP#"&amp;#REF!&amp;";GAAPs#"&amp;#REF!&amp;";Denominacion#"&amp;#REF!&amp;";Movimientos#"&amp;#REF!&amp;";Otros#"&amp;#REF!&amp;"")/1000,0)</f>
        <v>#NAME?</v>
      </c>
    </row>
    <row r="28" spans="1:7" s="2" customFormat="1" ht="12.75" x14ac:dyDescent="0.25">
      <c r="A28" s="3"/>
      <c r="B28" s="39" t="s">
        <v>85</v>
      </c>
      <c r="C28" s="40">
        <v>161564105</v>
      </c>
      <c r="D28" s="12" t="e">
        <f ca="1">D26+D27</f>
        <v>#NAME?</v>
      </c>
      <c r="E28" s="12" t="e">
        <f t="shared" ref="E28:G28" ca="1" si="3">E26+E27</f>
        <v>#NAME?</v>
      </c>
      <c r="F28" s="12" t="e">
        <f t="shared" ca="1" si="3"/>
        <v>#NAME?</v>
      </c>
      <c r="G28" s="12" t="e">
        <f t="shared" ca="1" si="3"/>
        <v>#NAME?</v>
      </c>
    </row>
    <row r="29" spans="1:7" s="2" customFormat="1" ht="12.75" x14ac:dyDescent="0.25">
      <c r="A29" s="3"/>
      <c r="B29" s="24" t="s">
        <v>86</v>
      </c>
      <c r="C29" s="38"/>
      <c r="D29" s="13"/>
      <c r="E29" s="13"/>
      <c r="F29" s="13"/>
      <c r="G29" s="13"/>
    </row>
    <row r="30" spans="1:7" s="2" customFormat="1" ht="12.75" x14ac:dyDescent="0.25">
      <c r="A30" s="3"/>
      <c r="B30" s="24" t="s">
        <v>87</v>
      </c>
      <c r="C30" s="40">
        <v>161564105</v>
      </c>
      <c r="D30" s="9" t="e">
        <f ca="1">ROUND([1]!HsGetValue(#REF!,"Scenario#"&amp;#REF!&amp;";Year#"&amp;#REF!&amp;";Period#"&amp;#REF!&amp;";View#"&amp;#REF!&amp;";Entity#"&amp;#REF!&amp;";Value#"&amp;#REF!&amp;";Account#XBRL_FPYG_GANPCO;ICP#"&amp;#REF!&amp;";GAAPs#"&amp;#REF!&amp;";Denominacion#"&amp;#REF!&amp;";Movimientos#"&amp;#REF!&amp;";Otros#"&amp;#REF!&amp;"")/1000,0)</f>
        <v>#NAME?</v>
      </c>
      <c r="E30" s="9" t="e">
        <f ca="1">ROUND([1]!HsGetValue(#REF!,"Scenario#"&amp;#REF!&amp;";Year#"&amp;#REF!&amp;";Period#"&amp;#REF!&amp;";View#"&amp;#REF!&amp;";Entity#"&amp;#REF!&amp;";Value#"&amp;#REF!&amp;";Account#XBRL_FPYG_GANPCO;ICP#"&amp;#REF!&amp;";GAAPs#"&amp;#REF!&amp;";Denominacion#"&amp;#REF!&amp;";Movimientos#"&amp;#REF!&amp;";Otros#"&amp;#REF!&amp;"")/1000,0)</f>
        <v>#NAME?</v>
      </c>
      <c r="F30" s="9" t="e">
        <f ca="1">ROUND([1]!HsGetValue(#REF!,"Scenario#"&amp;#REF!&amp;";Year#"&amp;#REF!&amp;";Period#"&amp;#REF!&amp;";View#"&amp;#REF!&amp;";Entity#"&amp;#REF!&amp;";Value#"&amp;#REF!&amp;";Account#XBRL_FPYG_GANPCO;ICP#"&amp;#REF!&amp;";GAAPs#"&amp;#REF!&amp;";Denominacion#"&amp;#REF!&amp;";Movimientos#"&amp;#REF!&amp;";Otros#"&amp;#REF!&amp;"")/1000,0)</f>
        <v>#NAME?</v>
      </c>
      <c r="G30" s="9" t="e">
        <f ca="1">ROUND([1]!HsGetValue(#REF!,"Scenario#"&amp;#REF!&amp;";Year#"&amp;#REF!&amp;";Period#"&amp;#REF!&amp;";View#"&amp;#REF!&amp;";Entity#"&amp;#REF!&amp;";Value#"&amp;#REF!&amp;";Account#XBRL_FPYG_GANPCO;ICP#"&amp;#REF!&amp;";GAAPs#"&amp;#REF!&amp;";Denominacion#"&amp;#REF!&amp;";Movimientos#"&amp;#REF!&amp;";Otros#"&amp;#REF!&amp;"")/1000,0)</f>
        <v>#NAME?</v>
      </c>
    </row>
    <row r="31" spans="1:7" s="2" customFormat="1" ht="13.5" thickBot="1" x14ac:dyDescent="0.3">
      <c r="A31" s="25"/>
      <c r="B31" s="41" t="s">
        <v>88</v>
      </c>
      <c r="C31" s="38">
        <v>0</v>
      </c>
      <c r="D31" s="9" t="e">
        <f ca="1">ROUND([1]!HsGetValue(#REF!,"Scenario#"&amp;#REF!&amp;";Year#"&amp;#REF!&amp;";Period#"&amp;#REF!&amp;";View#"&amp;#REF!&amp;";Entity#"&amp;#REF!&amp;";Value#"&amp;#REF!&amp;";Account#XBRL_FPYG_GANPNC;ICP#"&amp;#REF!&amp;";GAAPs#"&amp;#REF!&amp;";Denominacion#"&amp;#REF!&amp;";Movimientos#"&amp;#REF!&amp;";Otros#"&amp;#REF!&amp;"")/1000,0)</f>
        <v>#NAME?</v>
      </c>
      <c r="E31" s="9" t="e">
        <f ca="1">ROUND([1]!HsGetValue(#REF!,"Scenario#"&amp;#REF!&amp;";Year#"&amp;#REF!&amp;";Period#"&amp;#REF!&amp;";View#"&amp;#REF!&amp;";Entity#"&amp;#REF!&amp;";Value#"&amp;#REF!&amp;";Account#XBRL_FPYG_GANPNC;ICP#"&amp;#REF!&amp;";GAAPs#"&amp;#REF!&amp;";Denominacion#"&amp;#REF!&amp;";Movimientos#"&amp;#REF!&amp;";Otros#"&amp;#REF!&amp;"")/1000,0)</f>
        <v>#NAME?</v>
      </c>
      <c r="F31" s="9" t="e">
        <f ca="1">ROUND([1]!HsGetValue(#REF!,"Scenario#"&amp;#REF!&amp;";Year#"&amp;#REF!&amp;";Period#"&amp;#REF!&amp;";View#"&amp;#REF!&amp;";Entity#"&amp;#REF!&amp;";Value#"&amp;#REF!&amp;";Account#XBRL_FPYG_GANPNC;ICP#"&amp;#REF!&amp;";GAAPs#"&amp;#REF!&amp;";Denominacion#"&amp;#REF!&amp;";Movimientos#"&amp;#REF!&amp;";Otros#"&amp;#REF!&amp;"")/1000,0)</f>
        <v>#NAME?</v>
      </c>
      <c r="G31" s="9" t="e">
        <f ca="1">ROUND([1]!HsGetValue(#REF!,"Scenario#"&amp;#REF!&amp;";Year#"&amp;#REF!&amp;";Period#"&amp;#REF!&amp;";View#"&amp;#REF!&amp;";Entity#"&amp;#REF!&amp;";Value#"&amp;#REF!&amp;";Account#XBRL_FPYG_GANPNC;ICP#"&amp;#REF!&amp;";GAAPs#"&amp;#REF!&amp;";Denominacion#"&amp;#REF!&amp;";Movimientos#"&amp;#REF!&amp;";Otros#"&amp;#REF!&amp;"")/1000,0)</f>
        <v>#NAME?</v>
      </c>
    </row>
    <row r="32" spans="1:7" s="2" customFormat="1" ht="12.75" hidden="1" x14ac:dyDescent="0.25">
      <c r="A32" s="26"/>
      <c r="B32" s="42" t="s">
        <v>51</v>
      </c>
      <c r="C32" s="38">
        <v>0</v>
      </c>
      <c r="D32" s="18" t="e">
        <f ca="1">D28-D30</f>
        <v>#NAME?</v>
      </c>
      <c r="E32" s="18" t="e">
        <f t="shared" ref="E32:G32" ca="1" si="4">E28-E30</f>
        <v>#NAME?</v>
      </c>
      <c r="F32" s="18" t="e">
        <f t="shared" ca="1" si="4"/>
        <v>#NAME?</v>
      </c>
      <c r="G32" s="18" t="e">
        <f t="shared" ca="1" si="4"/>
        <v>#NAME?</v>
      </c>
    </row>
    <row r="33" spans="1:7" s="2" customFormat="1" ht="12.75" hidden="1" x14ac:dyDescent="0.25">
      <c r="A33" s="26"/>
      <c r="B33" s="27" t="s">
        <v>89</v>
      </c>
      <c r="C33" s="38">
        <v>-1</v>
      </c>
      <c r="D33" s="21">
        <v>-1</v>
      </c>
      <c r="E33" s="21">
        <v>-1</v>
      </c>
      <c r="F33" s="21">
        <v>1</v>
      </c>
      <c r="G33" s="21">
        <v>1</v>
      </c>
    </row>
    <row r="34" spans="1:7" s="2" customFormat="1" ht="12.75" hidden="1" x14ac:dyDescent="0.25">
      <c r="A34" s="26"/>
      <c r="B34" s="27" t="s">
        <v>52</v>
      </c>
      <c r="C34" s="43" t="s">
        <v>53</v>
      </c>
      <c r="D34" s="28" t="e">
        <f>IF(OR(#REF!="Review Level 8",#REF!="Approved"),"DATOS OK","NO ESTA PROMOVIDO")</f>
        <v>#REF!</v>
      </c>
      <c r="E34" s="28" t="e">
        <f>IF(OR(#REF!="Review Level 8",#REF!="Approved"),"DATOS OK","NO ESTA PROMOVIDO")</f>
        <v>#REF!</v>
      </c>
      <c r="F34" s="28" t="e">
        <f>IF(OR(#REF!="Review Level 8",#REF!="Approved"),"DATOS OK","NO ESTA PROMOVIDO")</f>
        <v>#REF!</v>
      </c>
      <c r="G34" s="28" t="e">
        <f>IF(OR(#REF!="Review Level 8",#REF!="Approved"),"DATOS OK","NO ESTA PROMOVIDO")</f>
        <v>#REF!</v>
      </c>
    </row>
    <row r="35" spans="1:7" s="2" customFormat="1" ht="13.5" hidden="1" thickBot="1" x14ac:dyDescent="0.3">
      <c r="A35" s="26"/>
      <c r="B35" s="43"/>
      <c r="C35" s="43"/>
      <c r="D35" s="29"/>
      <c r="E35" s="29"/>
      <c r="F35" s="29"/>
      <c r="G35" s="29"/>
    </row>
    <row r="36" spans="1:7" s="2" customFormat="1" ht="26.25" hidden="1" thickBot="1" x14ac:dyDescent="0.3">
      <c r="A36" s="30"/>
      <c r="B36" s="31" t="s">
        <v>90</v>
      </c>
      <c r="C36" s="32" t="s">
        <v>91</v>
      </c>
      <c r="D36" s="32" t="s">
        <v>91</v>
      </c>
      <c r="E36" s="32" t="s">
        <v>91</v>
      </c>
      <c r="F36" s="32" t="s">
        <v>91</v>
      </c>
      <c r="G36" s="32" t="s">
        <v>91</v>
      </c>
    </row>
    <row r="37" spans="1:7" s="2" customFormat="1" ht="12.75" hidden="1" x14ac:dyDescent="0.25">
      <c r="A37" s="3"/>
      <c r="B37" s="4" t="s">
        <v>92</v>
      </c>
      <c r="C37" s="7"/>
      <c r="D37" s="7"/>
      <c r="E37" s="7"/>
      <c r="F37" s="7"/>
      <c r="G37" s="7"/>
    </row>
    <row r="38" spans="1:7" s="2" customFormat="1" ht="12.75" hidden="1" x14ac:dyDescent="0.25">
      <c r="A38" s="3"/>
      <c r="B38" s="4" t="s">
        <v>93</v>
      </c>
      <c r="C38" s="33">
        <v>1043</v>
      </c>
      <c r="D38" s="34">
        <v>1043</v>
      </c>
      <c r="E38" s="34">
        <v>1043</v>
      </c>
      <c r="F38" s="34">
        <v>0.59299999999999997</v>
      </c>
      <c r="G38" s="34">
        <v>0.59299999999999997</v>
      </c>
    </row>
    <row r="39" spans="1:7" s="2" customFormat="1" ht="12.75" hidden="1" x14ac:dyDescent="0.25">
      <c r="A39" s="3"/>
      <c r="B39" s="4" t="s">
        <v>94</v>
      </c>
      <c r="C39" s="33">
        <v>0</v>
      </c>
      <c r="D39" s="34">
        <v>0</v>
      </c>
      <c r="E39" s="34">
        <v>0</v>
      </c>
      <c r="F39" s="34">
        <v>0</v>
      </c>
      <c r="G39" s="34">
        <v>0</v>
      </c>
    </row>
    <row r="40" spans="1:7" s="2" customFormat="1" ht="12.75" hidden="1" x14ac:dyDescent="0.25">
      <c r="A40" s="3"/>
      <c r="B40" s="11" t="s">
        <v>95</v>
      </c>
      <c r="C40" s="35">
        <v>1043</v>
      </c>
      <c r="D40" s="35">
        <f t="shared" ref="D40:G40" si="5">D38+D39</f>
        <v>1043</v>
      </c>
      <c r="E40" s="35">
        <f t="shared" si="5"/>
        <v>1043</v>
      </c>
      <c r="F40" s="35">
        <f t="shared" si="5"/>
        <v>0.59299999999999997</v>
      </c>
      <c r="G40" s="35">
        <f t="shared" si="5"/>
        <v>0.59299999999999997</v>
      </c>
    </row>
    <row r="41" spans="1:7" s="2" customFormat="1" ht="12.75" hidden="1" x14ac:dyDescent="0.25">
      <c r="A41" s="3"/>
      <c r="B41" s="4" t="s">
        <v>96</v>
      </c>
      <c r="C41" s="7"/>
      <c r="D41" s="7"/>
      <c r="E41" s="7"/>
      <c r="F41" s="7"/>
      <c r="G41" s="7"/>
    </row>
    <row r="42" spans="1:7" s="2" customFormat="1" ht="12.75" hidden="1" x14ac:dyDescent="0.25">
      <c r="A42" s="3"/>
      <c r="B42" s="4" t="s">
        <v>97</v>
      </c>
      <c r="C42" s="33">
        <v>1043</v>
      </c>
      <c r="D42" s="34">
        <v>1043</v>
      </c>
      <c r="E42" s="34">
        <v>1043</v>
      </c>
      <c r="F42" s="34">
        <v>0.59299999999999997</v>
      </c>
      <c r="G42" s="34">
        <v>0.59299999999999997</v>
      </c>
    </row>
    <row r="43" spans="1:7" s="2" customFormat="1" ht="12.75" hidden="1" x14ac:dyDescent="0.25">
      <c r="A43" s="3"/>
      <c r="B43" s="4" t="s">
        <v>98</v>
      </c>
      <c r="C43" s="33">
        <v>0</v>
      </c>
      <c r="D43" s="34">
        <v>0</v>
      </c>
      <c r="E43" s="34">
        <v>0</v>
      </c>
      <c r="F43" s="34">
        <v>0</v>
      </c>
      <c r="G43" s="34">
        <v>0</v>
      </c>
    </row>
    <row r="44" spans="1:7" s="2" customFormat="1" ht="13.5" hidden="1" thickBot="1" x14ac:dyDescent="0.3">
      <c r="A44" s="25"/>
      <c r="B44" s="36" t="s">
        <v>99</v>
      </c>
      <c r="C44" s="37">
        <v>1043</v>
      </c>
      <c r="D44" s="37">
        <f t="shared" ref="D44:G44" si="6">D42+D43</f>
        <v>1043</v>
      </c>
      <c r="E44" s="37">
        <f t="shared" si="6"/>
        <v>1043</v>
      </c>
      <c r="F44" s="37">
        <f t="shared" si="6"/>
        <v>0.59299999999999997</v>
      </c>
      <c r="G44" s="37">
        <f t="shared" si="6"/>
        <v>0.59299999999999997</v>
      </c>
    </row>
  </sheetData>
  <protectedRanges>
    <protectedRange sqref="C33:G33" name="Rango1"/>
  </protectedRanges>
  <mergeCells count="1">
    <mergeCell ref="A1:C1"/>
  </mergeCells>
  <conditionalFormatting sqref="C32">
    <cfRule type="expression" dxfId="325" priority="227">
      <formula>C32&lt;&gt;0</formula>
    </cfRule>
  </conditionalFormatting>
  <conditionalFormatting sqref="C34">
    <cfRule type="expression" dxfId="324" priority="226">
      <formula>C34="NO ESTA PROMOVIDO"</formula>
    </cfRule>
  </conditionalFormatting>
  <conditionalFormatting sqref="D32:G32">
    <cfRule type="expression" dxfId="323" priority="16">
      <formula>D32&lt;&gt;0</formula>
    </cfRule>
  </conditionalFormatting>
  <conditionalFormatting sqref="D34:G34">
    <cfRule type="expression" dxfId="322" priority="15">
      <formula>D34="NO ESTA PROMOVIDO"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448" id="{E9CB16CF-74FE-4DE5-92E8-9454E892C200}">
            <xm:f>_xludf.AND(_xludf.OR('C:\Users\FHenao\AppData\Local\Microsoft\Windows\Temporary Internet Files\Content.Outlook\LCK4DBDL\[Marzo individual 2016.xlsm]DM_Variables'!#REF!="", 'C:\Users\FHenao\AppData\Local\Microsoft\Windows\Temporary Internet Files\Content.Outlook\LCK4DBDL\[Marzo individual 2016.xlsm]DM_Variables'!#REF!=""), 'C:\Users\FHenao\AppData\Local\Microsoft\Windows\Temporary Internet Files\Content.Outlook\LCK4DBDL\[Marzo individual 2016.xlsm]DM_Variables'!#REF!="")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C39</xm:sqref>
        </x14:conditionalFormatting>
        <x14:conditionalFormatting xmlns:xm="http://schemas.microsoft.com/office/excel/2006/main">
          <x14:cfRule type="expression" priority="447" stopIfTrue="1" id="{09663852-5335-4BDE-99F0-ACD21686B1DB}">
            <xm:f>_xludf.AND('C:\Users\FHenao\AppData\Local\Microsoft\Windows\Temporary Internet Files\Content.Outlook\LCK4DBDL\[Marzo individual 2016.xlsm]DM_Variables'!#REF!&lt;&gt;"", 'C:\Users\FHenao\AppData\Local\Microsoft\Windows\Temporary Internet Files\Content.Outlook\LCK4DBDL\[Marzo individual 2016.xlsm]DM_Variables'!#REF!&lt;&gt;"", 'C:\Users\FHenao\AppData\Local\Microsoft\Windows\Temporary Internet Files\Content.Outlook\LCK4DBDL\[Marzo individual 2016.xlsm]DM_Variables'!#REF!="")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C39</xm:sqref>
        </x14:conditionalFormatting>
        <x14:conditionalFormatting xmlns:xm="http://schemas.microsoft.com/office/excel/2006/main">
          <x14:cfRule type="expression" priority="440" id="{E52E35AF-FB1E-47A8-911C-8B732D582462}">
            <xm:f>_xludf.AND(_xludf.OR('C:\Users\FHenao\AppData\Local\Microsoft\Windows\Temporary Internet Files\Content.Outlook\LCK4DBDL\[Marzo individual 2016.xlsm]DM_Variables'!#REF!="", 'C:\Users\FHenao\AppData\Local\Microsoft\Windows\Temporary Internet Files\Content.Outlook\LCK4DBDL\[Marzo individual 2016.xlsm]DM_Variables'!#REF!=""), 'C:\Users\FHenao\AppData\Local\Microsoft\Windows\Temporary Internet Files\Content.Outlook\LCK4DBDL\[Marzo individual 2016.xlsm]DM_Variables'!#REF!="")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C40:G40</xm:sqref>
        </x14:conditionalFormatting>
        <x14:conditionalFormatting xmlns:xm="http://schemas.microsoft.com/office/excel/2006/main">
          <x14:cfRule type="expression" priority="439" stopIfTrue="1" id="{4E19C237-3850-4766-90AB-5835FD23B8AE}">
            <xm:f>_xludf.AND('C:\Users\FHenao\AppData\Local\Microsoft\Windows\Temporary Internet Files\Content.Outlook\LCK4DBDL\[Marzo individual 2016.xlsm]DM_Variables'!#REF!&lt;&gt;"", 'C:\Users\FHenao\AppData\Local\Microsoft\Windows\Temporary Internet Files\Content.Outlook\LCK4DBDL\[Marzo individual 2016.xlsm]DM_Variables'!#REF!&lt;&gt;"", 'C:\Users\FHenao\AppData\Local\Microsoft\Windows\Temporary Internet Files\Content.Outlook\LCK4DBDL\[Marzo individual 2016.xlsm]DM_Variables'!#REF!="")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C40:G40</xm:sqref>
        </x14:conditionalFormatting>
        <x14:conditionalFormatting xmlns:xm="http://schemas.microsoft.com/office/excel/2006/main">
          <x14:cfRule type="expression" priority="438" id="{6C74AB05-0A8A-4B60-82A1-DAA96B810069}">
            <xm:f>_xludf.AND(_xludf.OR('C:\Users\FHenao\AppData\Local\Microsoft\Windows\Temporary Internet Files\Content.Outlook\LCK4DBDL\[Marzo individual 2016.xlsm]DM_Variables'!#REF!="", 'C:\Users\FHenao\AppData\Local\Microsoft\Windows\Temporary Internet Files\Content.Outlook\LCK4DBDL\[Marzo individual 2016.xlsm]DM_Variables'!#REF!=""), 'C:\Users\FHenao\AppData\Local\Microsoft\Windows\Temporary Internet Files\Content.Outlook\LCK4DBDL\[Marzo individual 2016.xlsm]DM_Variables'!#REF!="")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C42</xm:sqref>
        </x14:conditionalFormatting>
        <x14:conditionalFormatting xmlns:xm="http://schemas.microsoft.com/office/excel/2006/main">
          <x14:cfRule type="expression" priority="437" stopIfTrue="1" id="{886C3B95-961F-4D3C-9D01-F41BEAF363A9}">
            <xm:f>_xludf.AND('C:\Users\FHenao\AppData\Local\Microsoft\Windows\Temporary Internet Files\Content.Outlook\LCK4DBDL\[Marzo individual 2016.xlsm]DM_Variables'!#REF!&lt;&gt;"", 'C:\Users\FHenao\AppData\Local\Microsoft\Windows\Temporary Internet Files\Content.Outlook\LCK4DBDL\[Marzo individual 2016.xlsm]DM_Variables'!#REF!&lt;&gt;"", 'C:\Users\FHenao\AppData\Local\Microsoft\Windows\Temporary Internet Files\Content.Outlook\LCK4DBDL\[Marzo individual 2016.xlsm]DM_Variables'!#REF!="")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C42</xm:sqref>
        </x14:conditionalFormatting>
        <x14:conditionalFormatting xmlns:xm="http://schemas.microsoft.com/office/excel/2006/main">
          <x14:cfRule type="expression" priority="430" id="{93F6EB53-1902-4145-976C-2CD4ABAE1042}">
            <xm:f>_xludf.AND(_xludf.OR('C:\Users\FHenao\AppData\Local\Microsoft\Windows\Temporary Internet Files\Content.Outlook\LCK4DBDL\[Marzo individual 2016.xlsm]DM_Variables'!#REF!="", 'C:\Users\FHenao\AppData\Local\Microsoft\Windows\Temporary Internet Files\Content.Outlook\LCK4DBDL\[Marzo individual 2016.xlsm]DM_Variables'!#REF!=""), 'C:\Users\FHenao\AppData\Local\Microsoft\Windows\Temporary Internet Files\Content.Outlook\LCK4DBDL\[Marzo individual 2016.xlsm]DM_Variables'!#REF!="")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C43</xm:sqref>
        </x14:conditionalFormatting>
        <x14:conditionalFormatting xmlns:xm="http://schemas.microsoft.com/office/excel/2006/main">
          <x14:cfRule type="expression" priority="429" stopIfTrue="1" id="{10073E2E-59A8-4DD2-812F-88739112661A}">
            <xm:f>_xludf.AND('C:\Users\FHenao\AppData\Local\Microsoft\Windows\Temporary Internet Files\Content.Outlook\LCK4DBDL\[Marzo individual 2016.xlsm]DM_Variables'!#REF!&lt;&gt;"", 'C:\Users\FHenao\AppData\Local\Microsoft\Windows\Temporary Internet Files\Content.Outlook\LCK4DBDL\[Marzo individual 2016.xlsm]DM_Variables'!#REF!&lt;&gt;"", 'C:\Users\FHenao\AppData\Local\Microsoft\Windows\Temporary Internet Files\Content.Outlook\LCK4DBDL\[Marzo individual 2016.xlsm]DM_Variables'!#REF!="")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C43</xm:sqref>
        </x14:conditionalFormatting>
        <x14:conditionalFormatting xmlns:xm="http://schemas.microsoft.com/office/excel/2006/main">
          <x14:cfRule type="expression" priority="422" id="{5FA78277-9589-4BD0-B5D9-3E30A964AB6D}">
            <xm:f>_xludf.AND(_xludf.OR('C:\Users\FHenao\AppData\Local\Microsoft\Windows\Temporary Internet Files\Content.Outlook\LCK4DBDL\[Marzo individual 2016.xlsm]DM_Variables'!#REF!="", 'C:\Users\FHenao\AppData\Local\Microsoft\Windows\Temporary Internet Files\Content.Outlook\LCK4DBDL\[Marzo individual 2016.xlsm]DM_Variables'!#REF!=""), 'C:\Users\FHenao\AppData\Local\Microsoft\Windows\Temporary Internet Files\Content.Outlook\LCK4DBDL\[Marzo individual 2016.xlsm]DM_Variables'!#REF!="")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C44:G44</xm:sqref>
        </x14:conditionalFormatting>
        <x14:conditionalFormatting xmlns:xm="http://schemas.microsoft.com/office/excel/2006/main">
          <x14:cfRule type="expression" priority="421" stopIfTrue="1" id="{717AFE47-45DE-4EE3-81B8-870FB2CF8BDA}">
            <xm:f>_xludf.AND('C:\Users\FHenao\AppData\Local\Microsoft\Windows\Temporary Internet Files\Content.Outlook\LCK4DBDL\[Marzo individual 2016.xlsm]DM_Variables'!#REF!&lt;&gt;"", 'C:\Users\FHenao\AppData\Local\Microsoft\Windows\Temporary Internet Files\Content.Outlook\LCK4DBDL\[Marzo individual 2016.xlsm]DM_Variables'!#REF!&lt;&gt;"", 'C:\Users\FHenao\AppData\Local\Microsoft\Windows\Temporary Internet Files\Content.Outlook\LCK4DBDL\[Marzo individual 2016.xlsm]DM_Variables'!#REF!="")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C44:G44</xm:sqref>
        </x14:conditionalFormatting>
        <x14:conditionalFormatting xmlns:xm="http://schemas.microsoft.com/office/excel/2006/main">
          <x14:cfRule type="expression" priority="294" stopIfTrue="1" id="{42F77ED1-2BB9-42AD-A650-5F234F7B5BDF}">
            <xm:f>_xludf.AND('\Users\DELLIN~1\AppData\Local\Temp\SAP AG\BO Disclosure Management\Output\3d1d1036ed44\[Diciembre - Informes financieros y notas obligatorias_V2.xlsx]DM_Variables'!#REF!&lt;&gt;"", '\Users\DELLIN~1\AppData\Local\Temp\SAP AG\BO Disclosure Management\Output\3d1d1036ed44\[Diciembre - Informes financieros y notas obligatorias_V2.xlsx]DM_Variables'!#REF!&lt;&gt;"", '\Users\DELLIN~1\AppData\Local\Temp\SAP AG\BO Disclosure Management\Output\3d1d1036ed44\[Diciembre - Informes financieros y notas obligatorias_V2.xlsx]DM_Variables'!#REF!="")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14:cfRule type="expression" priority="295" id="{E43221EE-1551-4A09-9A9F-AE2797F58E96}">
            <xm:f>_xludf.AND(_xludf.OR('\Users\DELLIN~1\AppData\Local\Temp\SAP AG\BO Disclosure Management\Output\3d1d1036ed44\[Diciembre - Informes financieros y notas obligatorias_V2.xlsx]DM_Variables'!#REF!="", '\Users\DELLIN~1\AppData\Local\Temp\SAP AG\BO Disclosure Management\Output\3d1d1036ed44\[Diciembre - Informes financieros y notas obligatorias_V2.xlsx]DM_Variables'!#REF!=""), '\Users\DELLIN~1\AppData\Local\Temp\SAP AG\BO Disclosure Management\Output\3d1d1036ed44\[Diciembre - Informes financieros y notas obligatorias_V2.xlsx]DM_Variables'!#REF!="")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14:cfRule type="expression" priority="356" stopIfTrue="1" id="{A4E14938-2F69-4C81-AABD-844D412B63BD}">
            <xm:f>_xludf.AND('\Users\DELLIN~1\AppData\Local\Temp\SAP AG\BO Disclosure Management\Output\a610347cda7e\[Junio_V56.xlsx]DM_Variables'!#REF!&lt;&gt;"", '\Users\DELLIN~1\AppData\Local\Temp\SAP AG\BO Disclosure Management\Output\a610347cda7e\[Junio_V56.xlsx]DM_Variables'!#REF!&lt;&gt;"", '\Users\DELLIN~1\AppData\Local\Temp\SAP AG\BO Disclosure Management\Output\a610347cda7e\[Junio_V56.xlsx]DM_Variables'!#REF!="")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14:cfRule type="expression" priority="357" id="{5B09780B-047E-4F66-9E9A-131FC3965545}">
            <xm:f>_xludf.AND(_xludf.OR('\Users\DELLIN~1\AppData\Local\Temp\SAP AG\BO Disclosure Management\Output\a610347cda7e\[Junio_V56.xlsx]DM_Variables'!#REF!="", '\Users\DELLIN~1\AppData\Local\Temp\SAP AG\BO Disclosure Management\Output\a610347cda7e\[Junio_V56.xlsx]DM_Variables'!#REF!=""), '\Users\DELLIN~1\AppData\Local\Temp\SAP AG\BO Disclosure Management\Output\a610347cda7e\[Junio_V56.xlsx]DM_Variables'!#REF!="")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14:cfRule type="expression" priority="419" stopIfTrue="1" id="{B66606C9-6218-487B-9283-88E853DB203A}">
            <xm:f>_xludf.AND('\Users\IZE\Desktop\Ejercicios Original\installation\[f00101.xlsm]DM_Variables'!#REF!&lt;&gt;"", '\Users\IZE\Desktop\Ejercicios Original\installation\[f00101.xlsm]DM_Variables'!#REF!&lt;&gt;"", '\Users\IZE\Desktop\Ejercicios Original\installation\[f00101.xlsm]DM_Variables'!#REF!="")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14:cfRule type="expression" priority="420" id="{8828D5BD-C61C-461F-90F5-FBE2072EB3E4}">
            <xm:f>_xludf.AND(_xludf.OR('\Users\IZE\Desktop\Ejercicios Original\installation\[f00101.xlsm]DM_Variables'!#REF!="", '\Users\IZE\Desktop\Ejercicios Original\installation\[f00101.xlsm]DM_Variables'!#REF!=""), '\Users\IZE\Desktop\Ejercicios Original\installation\[f00101.xlsm]DM_Variables'!#REF!="")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C4:C8</xm:sqref>
        </x14:conditionalFormatting>
        <x14:conditionalFormatting xmlns:xm="http://schemas.microsoft.com/office/excel/2006/main">
          <x14:cfRule type="expression" priority="412" id="{0F310FDD-746E-41FE-8FE9-392601896D93}">
            <xm:f>_xludf.AND(_xludf.OR('\Users\IZE\Desktop\Ejercicios Original\installation\[f00101.xlsm]DM_Variables'!#REF!="", '\Users\IZE\Desktop\Ejercicios Original\installation\[f00101.xlsm]DM_Variables'!#REF!=""), '\Users\IZE\Desktop\Ejercicios Original\installation\[f00101.xlsm]DM_Variables'!#REF!="")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C9</xm:sqref>
        </x14:conditionalFormatting>
        <x14:conditionalFormatting xmlns:xm="http://schemas.microsoft.com/office/excel/2006/main">
          <x14:cfRule type="expression" priority="411" stopIfTrue="1" id="{81181C94-3479-4F49-BA91-A51D48D14F08}">
            <xm:f>_xludf.AND('\Users\IZE\Desktop\Ejercicios Original\installation\[f00101.xlsm]DM_Variables'!#REF!&lt;&gt;"", '\Users\IZE\Desktop\Ejercicios Original\installation\[f00101.xlsm]DM_Variables'!#REF!&lt;&gt;"", '\Users\IZE\Desktop\Ejercicios Original\installation\[f00101.xlsm]DM_Variables'!#REF!="")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C9</xm:sqref>
        </x14:conditionalFormatting>
        <x14:conditionalFormatting xmlns:xm="http://schemas.microsoft.com/office/excel/2006/main">
          <x14:cfRule type="expression" priority="410" id="{8D5419FA-6D65-4D04-B14A-92171781E882}">
            <xm:f>_xludf.AND(_xludf.OR('\Users\IZE\Desktop\Ejercicios Original\installation\[f00101.xlsm]DM_Variables'!#REF!="", '\Users\IZE\Desktop\Ejercicios Original\installation\[f00101.xlsm]DM_Variables'!#REF!=""), '\Users\IZE\Desktop\Ejercicios Original\installation\[f00101.xlsm]DM_Variables'!#REF!="")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C10:C11 C13:C14 C17 C21 C24:C28 C30:C31</xm:sqref>
        </x14:conditionalFormatting>
        <x14:conditionalFormatting xmlns:xm="http://schemas.microsoft.com/office/excel/2006/main">
          <x14:cfRule type="expression" priority="409" stopIfTrue="1" id="{20064547-F16D-4033-9743-9D43AD3DCE6E}">
            <xm:f>_xludf.AND('\Users\IZE\Desktop\Ejercicios Original\installation\[f00101.xlsm]DM_Variables'!#REF!&lt;&gt;"", '\Users\IZE\Desktop\Ejercicios Original\installation\[f00101.xlsm]DM_Variables'!#REF!&lt;&gt;"", '\Users\IZE\Desktop\Ejercicios Original\installation\[f00101.xlsm]DM_Variables'!#REF!="")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C10</xm:sqref>
        </x14:conditionalFormatting>
        <x14:conditionalFormatting xmlns:xm="http://schemas.microsoft.com/office/excel/2006/main">
          <x14:cfRule type="expression" priority="408" stopIfTrue="1" id="{B86C3F61-F391-4404-9AAD-D2F57BCC9529}">
            <xm:f>_xludf.AND('\Users\IZE\Desktop\Ejercicios Original\installation\[f00101.xlsm]DM_Variables'!#REF!&lt;&gt;"", '\Users\IZE\Desktop\Ejercicios Original\installation\[f00101.xlsm]DM_Variables'!#REF!&lt;&gt;"", '\Users\IZE\Desktop\Ejercicios Original\installation\[f00101.xlsm]DM_Variables'!#REF!="")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C11</xm:sqref>
        </x14:conditionalFormatting>
        <x14:conditionalFormatting xmlns:xm="http://schemas.microsoft.com/office/excel/2006/main">
          <x14:cfRule type="expression" priority="407" id="{03C17520-3D61-468A-AA3D-057974EB2385}">
            <xm:f>_xludf.AND(_xludf.OR('\Users\IZE\Desktop\Ejercicios Original\installation\[f00101.xlsm]DM_Variables'!#REF!="", '\Users\IZE\Desktop\Ejercicios Original\installation\[f00101.xlsm]DM_Variables'!#REF!=""), '\Users\IZE\Desktop\Ejercicios Original\installation\[f00101.xlsm]DM_Variables'!#REF!="")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C12</xm:sqref>
        </x14:conditionalFormatting>
        <x14:conditionalFormatting xmlns:xm="http://schemas.microsoft.com/office/excel/2006/main">
          <x14:cfRule type="expression" priority="406" stopIfTrue="1" id="{44586E8F-239E-4D7A-B983-D5DE0416EC82}">
            <xm:f>_xludf.AND('\Users\IZE\Desktop\Ejercicios Original\installation\[f00101.xlsm]DM_Variables'!#REF!&lt;&gt;"", '\Users\IZE\Desktop\Ejercicios Original\installation\[f00101.xlsm]DM_Variables'!#REF!&lt;&gt;"", '\Users\IZE\Desktop\Ejercicios Original\installation\[f00101.xlsm]DM_Variables'!#REF!="")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C12</xm:sqref>
        </x14:conditionalFormatting>
        <x14:conditionalFormatting xmlns:xm="http://schemas.microsoft.com/office/excel/2006/main">
          <x14:cfRule type="expression" priority="399" stopIfTrue="1" id="{7B458ACE-870C-4B7F-B55E-6E71891E2461}">
            <xm:f>_xludf.AND('\Users\IZE\Desktop\Ejercicios Original\installation\[f00101.xlsm]DM_Variables'!#REF!&lt;&gt;"", '\Users\IZE\Desktop\Ejercicios Original\installation\[f00101.xlsm]DM_Variables'!#REF!&lt;&gt;"", '\Users\IZE\Desktop\Ejercicios Original\installation\[f00101.xlsm]DM_Variables'!#REF!="")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C13</xm:sqref>
        </x14:conditionalFormatting>
        <x14:conditionalFormatting xmlns:xm="http://schemas.microsoft.com/office/excel/2006/main">
          <x14:cfRule type="expression" priority="398" stopIfTrue="1" id="{988579B4-CF9B-4BBE-801D-D8F1096BFECE}">
            <xm:f>_xludf.AND('\Users\IZE\Desktop\Ejercicios Original\installation\[f00101.xlsm]DM_Variables'!#REF!&lt;&gt;"", '\Users\IZE\Desktop\Ejercicios Original\installation\[f00101.xlsm]DM_Variables'!#REF!&lt;&gt;"", '\Users\IZE\Desktop\Ejercicios Original\installation\[f00101.xlsm]DM_Variables'!#REF!="")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C14</xm:sqref>
        </x14:conditionalFormatting>
        <x14:conditionalFormatting xmlns:xm="http://schemas.microsoft.com/office/excel/2006/main">
          <x14:cfRule type="expression" priority="397" id="{A6B2A4A1-E0C6-481E-81F5-6DB34A388070}">
            <xm:f>_xludf.AND(_xludf.OR('\Users\IZE\Desktop\Ejercicios Original\installation\[f00101.xlsm]DM_Variables'!#REF!="", '\Users\IZE\Desktop\Ejercicios Original\installation\[f00101.xlsm]DM_Variables'!#REF!=""), '\Users\IZE\Desktop\Ejercicios Original\installation\[f00101.xlsm]DM_Variables'!#REF!="")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C15</xm:sqref>
        </x14:conditionalFormatting>
        <x14:conditionalFormatting xmlns:xm="http://schemas.microsoft.com/office/excel/2006/main">
          <x14:cfRule type="expression" priority="396" stopIfTrue="1" id="{3818353B-F4C9-4E46-BC5B-23E1326E3167}">
            <xm:f>_xludf.AND('\Users\IZE\Desktop\Ejercicios Original\installation\[f00101.xlsm]DM_Variables'!#REF!&lt;&gt;"", '\Users\IZE\Desktop\Ejercicios Original\installation\[f00101.xlsm]DM_Variables'!#REF!&lt;&gt;"", '\Users\IZE\Desktop\Ejercicios Original\installation\[f00101.xlsm]DM_Variables'!#REF!="")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C15</xm:sqref>
        </x14:conditionalFormatting>
        <x14:conditionalFormatting xmlns:xm="http://schemas.microsoft.com/office/excel/2006/main">
          <x14:cfRule type="expression" priority="389" id="{3C74E4AA-B56C-4805-A1C0-8B09CD3F5145}">
            <xm:f>_xludf.AND(_xludf.OR('\Users\IZE\Desktop\Ejercicios Original\installation\[f00101.xlsm]DM_Variables'!#REF!="", '\Users\IZE\Desktop\Ejercicios Original\installation\[f00101.xlsm]DM_Variables'!#REF!=""), '\Users\IZE\Desktop\Ejercicios Original\installation\[f00101.xlsm]DM_Variables'!#REF!="")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C16 C18:C19</xm:sqref>
        </x14:conditionalFormatting>
        <x14:conditionalFormatting xmlns:xm="http://schemas.microsoft.com/office/excel/2006/main">
          <x14:cfRule type="expression" priority="388" stopIfTrue="1" id="{D20D2ABC-EDEE-4277-B8DC-D03DEAF4DCCF}">
            <xm:f>_xludf.AND('\Users\IZE\Desktop\Ejercicios Original\installation\[f00101.xlsm]DM_Variables'!#REF!&lt;&gt;"", '\Users\IZE\Desktop\Ejercicios Original\installation\[f00101.xlsm]DM_Variables'!#REF!&lt;&gt;"", '\Users\IZE\Desktop\Ejercicios Original\installation\[f00101.xlsm]DM_Variables'!#REF!="")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C16:C19</xm:sqref>
        </x14:conditionalFormatting>
        <x14:conditionalFormatting xmlns:xm="http://schemas.microsoft.com/office/excel/2006/main">
          <x14:cfRule type="expression" priority="381" id="{77AC84C5-827E-4E52-801F-5EBB6A60D063}">
            <xm:f>_xludf.AND(_xludf.OR('\Users\IZE\Desktop\Ejercicios Original\installation\[f00101.xlsm]DM_Variables'!#REF!="", '\Users\IZE\Desktop\Ejercicios Original\installation\[f00101.xlsm]DM_Variables'!#REF!=""), '\Users\IZE\Desktop\Ejercicios Original\installation\[f00101.xlsm]DM_Variables'!#REF!="")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C20</xm:sqref>
        </x14:conditionalFormatting>
        <x14:conditionalFormatting xmlns:xm="http://schemas.microsoft.com/office/excel/2006/main">
          <x14:cfRule type="expression" priority="380" stopIfTrue="1" id="{C71C09D3-E03D-48E7-B233-FC3E4FE79B13}">
            <xm:f>_xludf.AND('\Users\IZE\Desktop\Ejercicios Original\installation\[f00101.xlsm]DM_Variables'!#REF!&lt;&gt;"", '\Users\IZE\Desktop\Ejercicios Original\installation\[f00101.xlsm]DM_Variables'!#REF!&lt;&gt;"", '\Users\IZE\Desktop\Ejercicios Original\installation\[f00101.xlsm]DM_Variables'!#REF!="")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C20</xm:sqref>
        </x14:conditionalFormatting>
        <x14:conditionalFormatting xmlns:xm="http://schemas.microsoft.com/office/excel/2006/main">
          <x14:cfRule type="expression" priority="373" stopIfTrue="1" id="{F61B2043-B507-4923-9197-2DEF3DA47037}">
            <xm:f>_xludf.AND('\Users\IZE\Desktop\Ejercicios Original\installation\[f00101.xlsm]DM_Variables'!#REF!&lt;&gt;"", '\Users\IZE\Desktop\Ejercicios Original\installation\[f00101.xlsm]DM_Variables'!#REF!&lt;&gt;"", '\Users\IZE\Desktop\Ejercicios Original\installation\[f00101.xlsm]DM_Variables'!#REF!="")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C21</xm:sqref>
        </x14:conditionalFormatting>
        <x14:conditionalFormatting xmlns:xm="http://schemas.microsoft.com/office/excel/2006/main">
          <x14:cfRule type="expression" priority="372" id="{2FDB0D3B-2034-49CD-8E41-317DD9B99E13}">
            <xm:f>_xludf.AND(_xludf.OR('\Users\IZE\Desktop\Ejercicios Original\installation\[f00101.xlsm]DM_Variables'!#REF!="", '\Users\IZE\Desktop\Ejercicios Original\installation\[f00101.xlsm]DM_Variables'!#REF!=""), '\Users\IZE\Desktop\Ejercicios Original\installation\[f00101.xlsm]DM_Variables'!#REF!="")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C22:C23</xm:sqref>
        </x14:conditionalFormatting>
        <x14:conditionalFormatting xmlns:xm="http://schemas.microsoft.com/office/excel/2006/main">
          <x14:cfRule type="expression" priority="371" stopIfTrue="1" id="{91B7F54C-A437-4922-B8DA-1AAFBAFF3EC1}">
            <xm:f>_xludf.AND('\Users\IZE\Desktop\Ejercicios Original\installation\[f00101.xlsm]DM_Variables'!#REF!&lt;&gt;"", '\Users\IZE\Desktop\Ejercicios Original\installation\[f00101.xlsm]DM_Variables'!#REF!&lt;&gt;"", '\Users\IZE\Desktop\Ejercicios Original\installation\[f00101.xlsm]DM_Variables'!#REF!="")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C22:C23</xm:sqref>
        </x14:conditionalFormatting>
        <x14:conditionalFormatting xmlns:xm="http://schemas.microsoft.com/office/excel/2006/main">
          <x14:cfRule type="expression" priority="364" stopIfTrue="1" id="{E3B3D737-82D6-495E-8100-A10630B52477}">
            <xm:f>_xludf.AND('\Users\IZE\Desktop\Ejercicios Original\installation\[f00101.xlsm]DM_Variables'!#REF!&lt;&gt;"", '\Users\IZE\Desktop\Ejercicios Original\installation\[f00101.xlsm]DM_Variables'!#REF!&lt;&gt;"", '\Users\IZE\Desktop\Ejercicios Original\installation\[f00101.xlsm]DM_Variables'!#REF!="")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C24</xm:sqref>
        </x14:conditionalFormatting>
        <x14:conditionalFormatting xmlns:xm="http://schemas.microsoft.com/office/excel/2006/main">
          <x14:cfRule type="expression" priority="363" stopIfTrue="1" id="{3D5E7BB6-4FE5-4590-A0A3-6410D03659E1}">
            <xm:f>_xludf.AND('\Users\IZE\Desktop\Ejercicios Original\installation\[f00101.xlsm]DM_Variables'!#REF!&lt;&gt;"", '\Users\IZE\Desktop\Ejercicios Original\installation\[f00101.xlsm]DM_Variables'!#REF!&lt;&gt;"", '\Users\IZE\Desktop\Ejercicios Original\installation\[f00101.xlsm]DM_Variables'!#REF!="")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C25</xm:sqref>
        </x14:conditionalFormatting>
        <x14:conditionalFormatting xmlns:xm="http://schemas.microsoft.com/office/excel/2006/main">
          <x14:cfRule type="expression" priority="362" stopIfTrue="1" id="{995D6D3D-C9A3-452F-92AC-28DAC680A3A3}">
            <xm:f>_xludf.AND('\Users\IZE\Desktop\Ejercicios Original\installation\[f00101.xlsm]DM_Variables'!#REF!&lt;&gt;"", '\Users\IZE\Desktop\Ejercicios Original\installation\[f00101.xlsm]DM_Variables'!#REF!&lt;&gt;"", '\Users\IZE\Desktop\Ejercicios Original\installation\[f00101.xlsm]DM_Variables'!#REF!="")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C26</xm:sqref>
        </x14:conditionalFormatting>
        <x14:conditionalFormatting xmlns:xm="http://schemas.microsoft.com/office/excel/2006/main">
          <x14:cfRule type="expression" priority="361" stopIfTrue="1" id="{98FD4C58-3E8B-487C-8102-712C9B816467}">
            <xm:f>_xludf.AND('\Users\IZE\Desktop\Ejercicios Original\installation\[f00101.xlsm]DM_Variables'!#REF!&lt;&gt;"", '\Users\IZE\Desktop\Ejercicios Original\installation\[f00101.xlsm]DM_Variables'!#REF!&lt;&gt;"", '\Users\IZE\Desktop\Ejercicios Original\installation\[f00101.xlsm]DM_Variables'!#REF!="")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C27</xm:sqref>
        </x14:conditionalFormatting>
        <x14:conditionalFormatting xmlns:xm="http://schemas.microsoft.com/office/excel/2006/main">
          <x14:cfRule type="expression" priority="360" stopIfTrue="1" id="{A3797CE3-B9F4-4DE5-B5FB-DDCE80627CF1}">
            <xm:f>_xludf.AND('\Users\IZE\Desktop\Ejercicios Original\installation\[f00101.xlsm]DM_Variables'!#REF!&lt;&gt;"", '\Users\IZE\Desktop\Ejercicios Original\installation\[f00101.xlsm]DM_Variables'!#REF!&lt;&gt;"", '\Users\IZE\Desktop\Ejercicios Original\installation\[f00101.xlsm]DM_Variables'!#REF!="")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C28</xm:sqref>
        </x14:conditionalFormatting>
        <x14:conditionalFormatting xmlns:xm="http://schemas.microsoft.com/office/excel/2006/main">
          <x14:cfRule type="expression" priority="359" stopIfTrue="1" id="{F27069D9-FADF-41F3-B373-3CA9AC1DD833}">
            <xm:f>_xludf.AND('\Users\IZE\Desktop\Ejercicios Original\installation\[f00101.xlsm]DM_Variables'!#REF!&lt;&gt;"", '\Users\IZE\Desktop\Ejercicios Original\installation\[f00101.xlsm]DM_Variables'!#REF!&lt;&gt;"", '\Users\IZE\Desktop\Ejercicios Original\installation\[f00101.xlsm]DM_Variables'!#REF!="")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C30</xm:sqref>
        </x14:conditionalFormatting>
        <x14:conditionalFormatting xmlns:xm="http://schemas.microsoft.com/office/excel/2006/main">
          <x14:cfRule type="expression" priority="358" stopIfTrue="1" id="{CACB33DE-6903-4138-90DB-32801539DF3D}">
            <xm:f>_xludf.AND('\Users\IZE\Desktop\Ejercicios Original\installation\[f00101.xlsm]DM_Variables'!#REF!&lt;&gt;"", '\Users\IZE\Desktop\Ejercicios Original\installation\[f00101.xlsm]DM_Variables'!#REF!&lt;&gt;"", '\Users\IZE\Desktop\Ejercicios Original\installation\[f00101.xlsm]DM_Variables'!#REF!="")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C31</xm:sqref>
        </x14:conditionalFormatting>
        <x14:conditionalFormatting xmlns:xm="http://schemas.microsoft.com/office/excel/2006/main">
          <x14:cfRule type="expression" priority="349" id="{A12FC3CE-B502-41D1-95BD-F47F8F726A6A}">
            <xm:f>_xludf.AND(_xludf.OR('\Users\DELLIN~1\AppData\Local\Temp\SAP AG\BO Disclosure Management\Output\a610347cda7e\[Junio_V56.xlsx]DM_Variables'!#REF!="", '\Users\DELLIN~1\AppData\Local\Temp\SAP AG\BO Disclosure Management\Output\a610347cda7e\[Junio_V56.xlsx]DM_Variables'!#REF!=""), '\Users\DELLIN~1\AppData\Local\Temp\SAP AG\BO Disclosure Management\Output\a610347cda7e\[Junio_V56.xlsx]DM_Variables'!#REF!="")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C9:C11 C13:C14 C17 C21 C24:C28 C30:C31</xm:sqref>
        </x14:conditionalFormatting>
        <x14:conditionalFormatting xmlns:xm="http://schemas.microsoft.com/office/excel/2006/main">
          <x14:cfRule type="expression" priority="348" stopIfTrue="1" id="{23A7D34C-5D84-4800-B934-E1C62EAA1754}">
            <xm:f>_xludf.AND('\Users\DELLIN~1\AppData\Local\Temp\SAP AG\BO Disclosure Management\Output\a610347cda7e\[Junio_V56.xlsx]DM_Variables'!#REF!&lt;&gt;"", '\Users\DELLIN~1\AppData\Local\Temp\SAP AG\BO Disclosure Management\Output\a610347cda7e\[Junio_V56.xlsx]DM_Variables'!#REF!&lt;&gt;"", '\Users\DELLIN~1\AppData\Local\Temp\SAP AG\BO Disclosure Management\Output\a610347cda7e\[Junio_V56.xlsx]DM_Variables'!#REF!="")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C9</xm:sqref>
        </x14:conditionalFormatting>
        <x14:conditionalFormatting xmlns:xm="http://schemas.microsoft.com/office/excel/2006/main">
          <x14:cfRule type="expression" priority="347" stopIfTrue="1" id="{CCD17811-6B0A-42FD-A533-A2133DD6EA08}">
            <xm:f>_xludf.AND('\Users\DELLIN~1\AppData\Local\Temp\SAP AG\BO Disclosure Management\Output\a610347cda7e\[Junio_V56.xlsx]DM_Variables'!#REF!&lt;&gt;"", '\Users\DELLIN~1\AppData\Local\Temp\SAP AG\BO Disclosure Management\Output\a610347cda7e\[Junio_V56.xlsx]DM_Variables'!#REF!&lt;&gt;"", '\Users\DELLIN~1\AppData\Local\Temp\SAP AG\BO Disclosure Management\Output\a610347cda7e\[Junio_V56.xlsx]DM_Variables'!#REF!="")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C10</xm:sqref>
        </x14:conditionalFormatting>
        <x14:conditionalFormatting xmlns:xm="http://schemas.microsoft.com/office/excel/2006/main">
          <x14:cfRule type="expression" priority="346" stopIfTrue="1" id="{4EC22295-72A6-462D-BF90-1E4A2159B3D9}">
            <xm:f>_xludf.AND('\Users\DELLIN~1\AppData\Local\Temp\SAP AG\BO Disclosure Management\Output\a610347cda7e\[Junio_V56.xlsx]DM_Variables'!#REF!&lt;&gt;"", '\Users\DELLIN~1\AppData\Local\Temp\SAP AG\BO Disclosure Management\Output\a610347cda7e\[Junio_V56.xlsx]DM_Variables'!#REF!&lt;&gt;"", '\Users\DELLIN~1\AppData\Local\Temp\SAP AG\BO Disclosure Management\Output\a610347cda7e\[Junio_V56.xlsx]DM_Variables'!#REF!="")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C11</xm:sqref>
        </x14:conditionalFormatting>
        <x14:conditionalFormatting xmlns:xm="http://schemas.microsoft.com/office/excel/2006/main">
          <x14:cfRule type="expression" priority="345" id="{E0A283EF-5203-4BC0-9636-6693633F3B74}">
            <xm:f>_xludf.AND(_xludf.OR('\Users\DELLIN~1\AppData\Local\Temp\SAP AG\BO Disclosure Management\Output\a610347cda7e\[Junio_V56.xlsx]DM_Variables'!#REF!="", '\Users\DELLIN~1\AppData\Local\Temp\SAP AG\BO Disclosure Management\Output\a610347cda7e\[Junio_V56.xlsx]DM_Variables'!#REF!=""), '\Users\DELLIN~1\AppData\Local\Temp\SAP AG\BO Disclosure Management\Output\a610347cda7e\[Junio_V56.xlsx]DM_Variables'!#REF!="")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C12</xm:sqref>
        </x14:conditionalFormatting>
        <x14:conditionalFormatting xmlns:xm="http://schemas.microsoft.com/office/excel/2006/main">
          <x14:cfRule type="expression" priority="344" stopIfTrue="1" id="{E01710AD-7CC6-4112-824B-470A6BA0327F}">
            <xm:f>_xludf.AND('\Users\DELLIN~1\AppData\Local\Temp\SAP AG\BO Disclosure Management\Output\a610347cda7e\[Junio_V56.xlsx]DM_Variables'!#REF!&lt;&gt;"", '\Users\DELLIN~1\AppData\Local\Temp\SAP AG\BO Disclosure Management\Output\a610347cda7e\[Junio_V56.xlsx]DM_Variables'!#REF!&lt;&gt;"", '\Users\DELLIN~1\AppData\Local\Temp\SAP AG\BO Disclosure Management\Output\a610347cda7e\[Junio_V56.xlsx]DM_Variables'!#REF!="")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C12</xm:sqref>
        </x14:conditionalFormatting>
        <x14:conditionalFormatting xmlns:xm="http://schemas.microsoft.com/office/excel/2006/main">
          <x14:cfRule type="expression" priority="337" stopIfTrue="1" id="{F6B34922-5DB1-4452-8740-F385FB0D3386}">
            <xm:f>_xludf.AND('\Users\DELLIN~1\AppData\Local\Temp\SAP AG\BO Disclosure Management\Output\a610347cda7e\[Junio_V56.xlsx]DM_Variables'!#REF!&lt;&gt;"", '\Users\DELLIN~1\AppData\Local\Temp\SAP AG\BO Disclosure Management\Output\a610347cda7e\[Junio_V56.xlsx]DM_Variables'!#REF!&lt;&gt;"", '\Users\DELLIN~1\AppData\Local\Temp\SAP AG\BO Disclosure Management\Output\a610347cda7e\[Junio_V56.xlsx]DM_Variables'!#REF!="")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C13</xm:sqref>
        </x14:conditionalFormatting>
        <x14:conditionalFormatting xmlns:xm="http://schemas.microsoft.com/office/excel/2006/main">
          <x14:cfRule type="expression" priority="336" stopIfTrue="1" id="{A02C0E94-1B1A-4B30-8050-6DADC28B9BE8}">
            <xm:f>_xludf.AND('\Users\DELLIN~1\AppData\Local\Temp\SAP AG\BO Disclosure Management\Output\a610347cda7e\[Junio_V56.xlsx]DM_Variables'!#REF!&lt;&gt;"", '\Users\DELLIN~1\AppData\Local\Temp\SAP AG\BO Disclosure Management\Output\a610347cda7e\[Junio_V56.xlsx]DM_Variables'!#REF!&lt;&gt;"", '\Users\DELLIN~1\AppData\Local\Temp\SAP AG\BO Disclosure Management\Output\a610347cda7e\[Junio_V56.xlsx]DM_Variables'!#REF!="")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C14</xm:sqref>
        </x14:conditionalFormatting>
        <x14:conditionalFormatting xmlns:xm="http://schemas.microsoft.com/office/excel/2006/main">
          <x14:cfRule type="expression" priority="335" id="{1C1BA4C5-EFB2-4F3C-8056-27D3712E8A56}">
            <xm:f>_xludf.AND(_xludf.OR('\Users\DELLIN~1\AppData\Local\Temp\SAP AG\BO Disclosure Management\Output\a610347cda7e\[Junio_V56.xlsx]DM_Variables'!#REF!="", '\Users\DELLIN~1\AppData\Local\Temp\SAP AG\BO Disclosure Management\Output\a610347cda7e\[Junio_V56.xlsx]DM_Variables'!#REF!=""), '\Users\DELLIN~1\AppData\Local\Temp\SAP AG\BO Disclosure Management\Output\a610347cda7e\[Junio_V56.xlsx]DM_Variables'!#REF!="")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C15</xm:sqref>
        </x14:conditionalFormatting>
        <x14:conditionalFormatting xmlns:xm="http://schemas.microsoft.com/office/excel/2006/main">
          <x14:cfRule type="expression" priority="334" stopIfTrue="1" id="{AF30966E-E468-422B-8D30-E77DF9243120}">
            <xm:f>_xludf.AND('\Users\DELLIN~1\AppData\Local\Temp\SAP AG\BO Disclosure Management\Output\a610347cda7e\[Junio_V56.xlsx]DM_Variables'!#REF!&lt;&gt;"", '\Users\DELLIN~1\AppData\Local\Temp\SAP AG\BO Disclosure Management\Output\a610347cda7e\[Junio_V56.xlsx]DM_Variables'!#REF!&lt;&gt;"", '\Users\DELLIN~1\AppData\Local\Temp\SAP AG\BO Disclosure Management\Output\a610347cda7e\[Junio_V56.xlsx]DM_Variables'!#REF!="")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C15</xm:sqref>
        </x14:conditionalFormatting>
        <x14:conditionalFormatting xmlns:xm="http://schemas.microsoft.com/office/excel/2006/main">
          <x14:cfRule type="expression" priority="327" id="{65D24662-9E10-499F-93EE-A4ED2D5091BA}">
            <xm:f>_xludf.AND(_xludf.OR('\Users\DELLIN~1\AppData\Local\Temp\SAP AG\BO Disclosure Management\Output\a610347cda7e\[Junio_V56.xlsx]DM_Variables'!#REF!="", '\Users\DELLIN~1\AppData\Local\Temp\SAP AG\BO Disclosure Management\Output\a610347cda7e\[Junio_V56.xlsx]DM_Variables'!#REF!=""), '\Users\DELLIN~1\AppData\Local\Temp\SAP AG\BO Disclosure Management\Output\a610347cda7e\[Junio_V56.xlsx]DM_Variables'!#REF!="")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C16 C18:C19</xm:sqref>
        </x14:conditionalFormatting>
        <x14:conditionalFormatting xmlns:xm="http://schemas.microsoft.com/office/excel/2006/main">
          <x14:cfRule type="expression" priority="326" stopIfTrue="1" id="{074591FD-544A-41C4-ABC0-FE4B7511531E}">
            <xm:f>_xludf.AND('\Users\DELLIN~1\AppData\Local\Temp\SAP AG\BO Disclosure Management\Output\a610347cda7e\[Junio_V56.xlsx]DM_Variables'!#REF!&lt;&gt;"", '\Users\DELLIN~1\AppData\Local\Temp\SAP AG\BO Disclosure Management\Output\a610347cda7e\[Junio_V56.xlsx]DM_Variables'!#REF!&lt;&gt;"", '\Users\DELLIN~1\AppData\Local\Temp\SAP AG\BO Disclosure Management\Output\a610347cda7e\[Junio_V56.xlsx]DM_Variables'!#REF!="")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C16:C19</xm:sqref>
        </x14:conditionalFormatting>
        <x14:conditionalFormatting xmlns:xm="http://schemas.microsoft.com/office/excel/2006/main">
          <x14:cfRule type="expression" priority="319" id="{6640E405-185B-4AF9-A69D-4D467E4D4027}">
            <xm:f>_xludf.AND(_xludf.OR('\Users\DELLIN~1\AppData\Local\Temp\SAP AG\BO Disclosure Management\Output\a610347cda7e\[Junio_V56.xlsx]DM_Variables'!#REF!="", '\Users\DELLIN~1\AppData\Local\Temp\SAP AG\BO Disclosure Management\Output\a610347cda7e\[Junio_V56.xlsx]DM_Variables'!#REF!=""), '\Users\DELLIN~1\AppData\Local\Temp\SAP AG\BO Disclosure Management\Output\a610347cda7e\[Junio_V56.xlsx]DM_Variables'!#REF!="")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C20</xm:sqref>
        </x14:conditionalFormatting>
        <x14:conditionalFormatting xmlns:xm="http://schemas.microsoft.com/office/excel/2006/main">
          <x14:cfRule type="expression" priority="318" stopIfTrue="1" id="{8B30FF57-1597-4845-A18D-A906901A50A6}">
            <xm:f>_xludf.AND('\Users\DELLIN~1\AppData\Local\Temp\SAP AG\BO Disclosure Management\Output\a610347cda7e\[Junio_V56.xlsx]DM_Variables'!#REF!&lt;&gt;"", '\Users\DELLIN~1\AppData\Local\Temp\SAP AG\BO Disclosure Management\Output\a610347cda7e\[Junio_V56.xlsx]DM_Variables'!#REF!&lt;&gt;"", '\Users\DELLIN~1\AppData\Local\Temp\SAP AG\BO Disclosure Management\Output\a610347cda7e\[Junio_V56.xlsx]DM_Variables'!#REF!="")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C20</xm:sqref>
        </x14:conditionalFormatting>
        <x14:conditionalFormatting xmlns:xm="http://schemas.microsoft.com/office/excel/2006/main">
          <x14:cfRule type="expression" priority="311" stopIfTrue="1" id="{C298070B-BDF5-4A11-AA97-3FC721C7E70B}">
            <xm:f>_xludf.AND('\Users\DELLIN~1\AppData\Local\Temp\SAP AG\BO Disclosure Management\Output\a610347cda7e\[Junio_V56.xlsx]DM_Variables'!#REF!&lt;&gt;"", '\Users\DELLIN~1\AppData\Local\Temp\SAP AG\BO Disclosure Management\Output\a610347cda7e\[Junio_V56.xlsx]DM_Variables'!#REF!&lt;&gt;"", '\Users\DELLIN~1\AppData\Local\Temp\SAP AG\BO Disclosure Management\Output\a610347cda7e\[Junio_V56.xlsx]DM_Variables'!#REF!="")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C21</xm:sqref>
        </x14:conditionalFormatting>
        <x14:conditionalFormatting xmlns:xm="http://schemas.microsoft.com/office/excel/2006/main">
          <x14:cfRule type="expression" priority="310" id="{9892A8B4-71BB-432E-94FC-9DB6093FF5FE}">
            <xm:f>_xludf.AND(_xludf.OR('\Users\DELLIN~1\AppData\Local\Temp\SAP AG\BO Disclosure Management\Output\a610347cda7e\[Junio_V56.xlsx]DM_Variables'!#REF!="", '\Users\DELLIN~1\AppData\Local\Temp\SAP AG\BO Disclosure Management\Output\a610347cda7e\[Junio_V56.xlsx]DM_Variables'!#REF!=""), '\Users\DELLIN~1\AppData\Local\Temp\SAP AG\BO Disclosure Management\Output\a610347cda7e\[Junio_V56.xlsx]DM_Variables'!#REF!="")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C22:C23</xm:sqref>
        </x14:conditionalFormatting>
        <x14:conditionalFormatting xmlns:xm="http://schemas.microsoft.com/office/excel/2006/main">
          <x14:cfRule type="expression" priority="309" stopIfTrue="1" id="{B13A9245-ED3F-4046-A7DD-DE32E721EA22}">
            <xm:f>_xludf.AND('\Users\DELLIN~1\AppData\Local\Temp\SAP AG\BO Disclosure Management\Output\a610347cda7e\[Junio_V56.xlsx]DM_Variables'!#REF!&lt;&gt;"", '\Users\DELLIN~1\AppData\Local\Temp\SAP AG\BO Disclosure Management\Output\a610347cda7e\[Junio_V56.xlsx]DM_Variables'!#REF!&lt;&gt;"", '\Users\DELLIN~1\AppData\Local\Temp\SAP AG\BO Disclosure Management\Output\a610347cda7e\[Junio_V56.xlsx]DM_Variables'!#REF!="")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C22:C23</xm:sqref>
        </x14:conditionalFormatting>
        <x14:conditionalFormatting xmlns:xm="http://schemas.microsoft.com/office/excel/2006/main">
          <x14:cfRule type="expression" priority="302" stopIfTrue="1" id="{69532928-4C48-46D5-8A71-76844649AA4C}">
            <xm:f>_xludf.AND('\Users\DELLIN~1\AppData\Local\Temp\SAP AG\BO Disclosure Management\Output\a610347cda7e\[Junio_V56.xlsx]DM_Variables'!#REF!&lt;&gt;"", '\Users\DELLIN~1\AppData\Local\Temp\SAP AG\BO Disclosure Management\Output\a610347cda7e\[Junio_V56.xlsx]DM_Variables'!#REF!&lt;&gt;"", '\Users\DELLIN~1\AppData\Local\Temp\SAP AG\BO Disclosure Management\Output\a610347cda7e\[Junio_V56.xlsx]DM_Variables'!#REF!="")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C24</xm:sqref>
        </x14:conditionalFormatting>
        <x14:conditionalFormatting xmlns:xm="http://schemas.microsoft.com/office/excel/2006/main">
          <x14:cfRule type="expression" priority="301" stopIfTrue="1" id="{7762F81F-7995-4E87-9D7A-D8E14BDD9864}">
            <xm:f>_xludf.AND('\Users\DELLIN~1\AppData\Local\Temp\SAP AG\BO Disclosure Management\Output\a610347cda7e\[Junio_V56.xlsx]DM_Variables'!#REF!&lt;&gt;"", '\Users\DELLIN~1\AppData\Local\Temp\SAP AG\BO Disclosure Management\Output\a610347cda7e\[Junio_V56.xlsx]DM_Variables'!#REF!&lt;&gt;"", '\Users\DELLIN~1\AppData\Local\Temp\SAP AG\BO Disclosure Management\Output\a610347cda7e\[Junio_V56.xlsx]DM_Variables'!#REF!="")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C25</xm:sqref>
        </x14:conditionalFormatting>
        <x14:conditionalFormatting xmlns:xm="http://schemas.microsoft.com/office/excel/2006/main">
          <x14:cfRule type="expression" priority="300" stopIfTrue="1" id="{C8CE9868-4A24-40CD-9BD0-B1DA1E734F43}">
            <xm:f>_xludf.AND('\Users\DELLIN~1\AppData\Local\Temp\SAP AG\BO Disclosure Management\Output\a610347cda7e\[Junio_V56.xlsx]DM_Variables'!#REF!&lt;&gt;"", '\Users\DELLIN~1\AppData\Local\Temp\SAP AG\BO Disclosure Management\Output\a610347cda7e\[Junio_V56.xlsx]DM_Variables'!#REF!&lt;&gt;"", '\Users\DELLIN~1\AppData\Local\Temp\SAP AG\BO Disclosure Management\Output\a610347cda7e\[Junio_V56.xlsx]DM_Variables'!#REF!="")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C26</xm:sqref>
        </x14:conditionalFormatting>
        <x14:conditionalFormatting xmlns:xm="http://schemas.microsoft.com/office/excel/2006/main">
          <x14:cfRule type="expression" priority="299" stopIfTrue="1" id="{006AE930-665D-4F03-B4AD-3F030BA7D785}">
            <xm:f>_xludf.AND('\Users\DELLIN~1\AppData\Local\Temp\SAP AG\BO Disclosure Management\Output\a610347cda7e\[Junio_V56.xlsx]DM_Variables'!#REF!&lt;&gt;"", '\Users\DELLIN~1\AppData\Local\Temp\SAP AG\BO Disclosure Management\Output\a610347cda7e\[Junio_V56.xlsx]DM_Variables'!#REF!&lt;&gt;"", '\Users\DELLIN~1\AppData\Local\Temp\SAP AG\BO Disclosure Management\Output\a610347cda7e\[Junio_V56.xlsx]DM_Variables'!#REF!="")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C27</xm:sqref>
        </x14:conditionalFormatting>
        <x14:conditionalFormatting xmlns:xm="http://schemas.microsoft.com/office/excel/2006/main">
          <x14:cfRule type="expression" priority="298" stopIfTrue="1" id="{7CE308E7-4189-4FE3-8A8A-58DEB32B4CC1}">
            <xm:f>_xludf.AND('\Users\DELLIN~1\AppData\Local\Temp\SAP AG\BO Disclosure Management\Output\a610347cda7e\[Junio_V56.xlsx]DM_Variables'!#REF!&lt;&gt;"", '\Users\DELLIN~1\AppData\Local\Temp\SAP AG\BO Disclosure Management\Output\a610347cda7e\[Junio_V56.xlsx]DM_Variables'!#REF!&lt;&gt;"", '\Users\DELLIN~1\AppData\Local\Temp\SAP AG\BO Disclosure Management\Output\a610347cda7e\[Junio_V56.xlsx]DM_Variables'!#REF!="")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C28</xm:sqref>
        </x14:conditionalFormatting>
        <x14:conditionalFormatting xmlns:xm="http://schemas.microsoft.com/office/excel/2006/main">
          <x14:cfRule type="expression" priority="297" stopIfTrue="1" id="{732CA0E6-7CBB-42A7-9337-8D455A5B281A}">
            <xm:f>_xludf.AND('\Users\DELLIN~1\AppData\Local\Temp\SAP AG\BO Disclosure Management\Output\a610347cda7e\[Junio_V56.xlsx]DM_Variables'!#REF!&lt;&gt;"", '\Users\DELLIN~1\AppData\Local\Temp\SAP AG\BO Disclosure Management\Output\a610347cda7e\[Junio_V56.xlsx]DM_Variables'!#REF!&lt;&gt;"", '\Users\DELLIN~1\AppData\Local\Temp\SAP AG\BO Disclosure Management\Output\a610347cda7e\[Junio_V56.xlsx]DM_Variables'!#REF!="")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C30</xm:sqref>
        </x14:conditionalFormatting>
        <x14:conditionalFormatting xmlns:xm="http://schemas.microsoft.com/office/excel/2006/main">
          <x14:cfRule type="expression" priority="296" stopIfTrue="1" id="{D1EEF413-9D89-452F-B599-48151A547B8D}">
            <xm:f>_xludf.AND('\Users\DELLIN~1\AppData\Local\Temp\SAP AG\BO Disclosure Management\Output\a610347cda7e\[Junio_V56.xlsx]DM_Variables'!#REF!&lt;&gt;"", '\Users\DELLIN~1\AppData\Local\Temp\SAP AG\BO Disclosure Management\Output\a610347cda7e\[Junio_V56.xlsx]DM_Variables'!#REF!&lt;&gt;"", '\Users\DELLIN~1\AppData\Local\Temp\SAP AG\BO Disclosure Management\Output\a610347cda7e\[Junio_V56.xlsx]DM_Variables'!#REF!="")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C31</xm:sqref>
        </x14:conditionalFormatting>
        <x14:conditionalFormatting xmlns:xm="http://schemas.microsoft.com/office/excel/2006/main">
          <x14:cfRule type="expression" priority="287" id="{717FA4FF-AD7F-43F7-85F8-F0B4212EED36}">
            <xm:f>_xludf.AND(_xludf.OR('\Users\DELLIN~1\AppData\Local\Temp\SAP AG\BO Disclosure Management\Output\3d1d1036ed44\[Diciembre - Informes financieros y notas obligatorias_V2.xlsx]DM_Variables'!#REF!="", '\Users\DELLIN~1\AppData\Local\Temp\SAP AG\BO Disclosure Management\Output\3d1d1036ed44\[Diciembre - Informes financieros y notas obligatorias_V2.xlsx]DM_Variables'!#REF!=""), '\Users\DELLIN~1\AppData\Local\Temp\SAP AG\BO Disclosure Management\Output\3d1d1036ed44\[Diciembre - Informes financieros y notas obligatorias_V2.xlsx]DM_Variables'!#REF!="")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C9:C11 C13:C14 C17 C21 C24:C28 C30:C31</xm:sqref>
        </x14:conditionalFormatting>
        <x14:conditionalFormatting xmlns:xm="http://schemas.microsoft.com/office/excel/2006/main">
          <x14:cfRule type="expression" priority="286" stopIfTrue="1" id="{E808E13C-9FFF-42D6-A44A-4C4B3BC6EC21}">
            <xm:f>_xludf.AND('\Users\DELLIN~1\AppData\Local\Temp\SAP AG\BO Disclosure Management\Output\3d1d1036ed44\[Diciembre - Informes financieros y notas obligatorias_V2.xlsx]DM_Variables'!#REF!&lt;&gt;"", '\Users\DELLIN~1\AppData\Local\Temp\SAP AG\BO Disclosure Management\Output\3d1d1036ed44\[Diciembre - Informes financieros y notas obligatorias_V2.xlsx]DM_Variables'!#REF!&lt;&gt;"", '\Users\DELLIN~1\AppData\Local\Temp\SAP AG\BO Disclosure Management\Output\3d1d1036ed44\[Diciembre - Informes financieros y notas obligatorias_V2.xlsx]DM_Variables'!#REF!="")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C9</xm:sqref>
        </x14:conditionalFormatting>
        <x14:conditionalFormatting xmlns:xm="http://schemas.microsoft.com/office/excel/2006/main">
          <x14:cfRule type="expression" priority="285" stopIfTrue="1" id="{DF078EDF-7623-4A1E-8B31-304DBE919D20}">
            <xm:f>_xludf.AND('\Users\DELLIN~1\AppData\Local\Temp\SAP AG\BO Disclosure Management\Output\3d1d1036ed44\[Diciembre - Informes financieros y notas obligatorias_V2.xlsx]DM_Variables'!#REF!&lt;&gt;"", '\Users\DELLIN~1\AppData\Local\Temp\SAP AG\BO Disclosure Management\Output\3d1d1036ed44\[Diciembre - Informes financieros y notas obligatorias_V2.xlsx]DM_Variables'!#REF!&lt;&gt;"", '\Users\DELLIN~1\AppData\Local\Temp\SAP AG\BO Disclosure Management\Output\3d1d1036ed44\[Diciembre - Informes financieros y notas obligatorias_V2.xlsx]DM_Variables'!#REF!="")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C10</xm:sqref>
        </x14:conditionalFormatting>
        <x14:conditionalFormatting xmlns:xm="http://schemas.microsoft.com/office/excel/2006/main">
          <x14:cfRule type="expression" priority="284" stopIfTrue="1" id="{18F688BF-CD03-4B98-A48F-27A05446E1D9}">
            <xm:f>_xludf.AND('\Users\DELLIN~1\AppData\Local\Temp\SAP AG\BO Disclosure Management\Output\3d1d1036ed44\[Diciembre - Informes financieros y notas obligatorias_V2.xlsx]DM_Variables'!#REF!&lt;&gt;"", '\Users\DELLIN~1\AppData\Local\Temp\SAP AG\BO Disclosure Management\Output\3d1d1036ed44\[Diciembre - Informes financieros y notas obligatorias_V2.xlsx]DM_Variables'!#REF!&lt;&gt;"", '\Users\DELLIN~1\AppData\Local\Temp\SAP AG\BO Disclosure Management\Output\3d1d1036ed44\[Diciembre - Informes financieros y notas obligatorias_V2.xlsx]DM_Variables'!#REF!="")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C11</xm:sqref>
        </x14:conditionalFormatting>
        <x14:conditionalFormatting xmlns:xm="http://schemas.microsoft.com/office/excel/2006/main">
          <x14:cfRule type="expression" priority="283" id="{2C9D606A-8B33-4F50-AB8C-BD0E1F0ABA53}">
            <xm:f>_xludf.AND(_xludf.OR('\Users\DELLIN~1\AppData\Local\Temp\SAP AG\BO Disclosure Management\Output\3d1d1036ed44\[Diciembre - Informes financieros y notas obligatorias_V2.xlsx]DM_Variables'!#REF!="", '\Users\DELLIN~1\AppData\Local\Temp\SAP AG\BO Disclosure Management\Output\3d1d1036ed44\[Diciembre - Informes financieros y notas obligatorias_V2.xlsx]DM_Variables'!#REF!=""), '\Users\DELLIN~1\AppData\Local\Temp\SAP AG\BO Disclosure Management\Output\3d1d1036ed44\[Diciembre - Informes financieros y notas obligatorias_V2.xlsx]DM_Variables'!#REF!="")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C12</xm:sqref>
        </x14:conditionalFormatting>
        <x14:conditionalFormatting xmlns:xm="http://schemas.microsoft.com/office/excel/2006/main">
          <x14:cfRule type="expression" priority="282" stopIfTrue="1" id="{29351606-D214-4F4A-A7D0-A185E80ED2F3}">
            <xm:f>_xludf.AND('\Users\DELLIN~1\AppData\Local\Temp\SAP AG\BO Disclosure Management\Output\3d1d1036ed44\[Diciembre - Informes financieros y notas obligatorias_V2.xlsx]DM_Variables'!#REF!&lt;&gt;"", '\Users\DELLIN~1\AppData\Local\Temp\SAP AG\BO Disclosure Management\Output\3d1d1036ed44\[Diciembre - Informes financieros y notas obligatorias_V2.xlsx]DM_Variables'!#REF!&lt;&gt;"", '\Users\DELLIN~1\AppData\Local\Temp\SAP AG\BO Disclosure Management\Output\3d1d1036ed44\[Diciembre - Informes financieros y notas obligatorias_V2.xlsx]DM_Variables'!#REF!="")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C12</xm:sqref>
        </x14:conditionalFormatting>
        <x14:conditionalFormatting xmlns:xm="http://schemas.microsoft.com/office/excel/2006/main">
          <x14:cfRule type="expression" priority="275" stopIfTrue="1" id="{FD8B1F74-6819-4638-9F5C-B4E4F65F1CB4}">
            <xm:f>_xludf.AND('\Users\DELLIN~1\AppData\Local\Temp\SAP AG\BO Disclosure Management\Output\3d1d1036ed44\[Diciembre - Informes financieros y notas obligatorias_V2.xlsx]DM_Variables'!#REF!&lt;&gt;"", '\Users\DELLIN~1\AppData\Local\Temp\SAP AG\BO Disclosure Management\Output\3d1d1036ed44\[Diciembre - Informes financieros y notas obligatorias_V2.xlsx]DM_Variables'!#REF!&lt;&gt;"", '\Users\DELLIN~1\AppData\Local\Temp\SAP AG\BO Disclosure Management\Output\3d1d1036ed44\[Diciembre - Informes financieros y notas obligatorias_V2.xlsx]DM_Variables'!#REF!="")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C13</xm:sqref>
        </x14:conditionalFormatting>
        <x14:conditionalFormatting xmlns:xm="http://schemas.microsoft.com/office/excel/2006/main">
          <x14:cfRule type="expression" priority="274" stopIfTrue="1" id="{2B16FC1E-65BC-4EA8-8B69-FFE45E5664EC}">
            <xm:f>_xludf.AND('\Users\DELLIN~1\AppData\Local\Temp\SAP AG\BO Disclosure Management\Output\3d1d1036ed44\[Diciembre - Informes financieros y notas obligatorias_V2.xlsx]DM_Variables'!#REF!&lt;&gt;"", '\Users\DELLIN~1\AppData\Local\Temp\SAP AG\BO Disclosure Management\Output\3d1d1036ed44\[Diciembre - Informes financieros y notas obligatorias_V2.xlsx]DM_Variables'!#REF!&lt;&gt;"", '\Users\DELLIN~1\AppData\Local\Temp\SAP AG\BO Disclosure Management\Output\3d1d1036ed44\[Diciembre - Informes financieros y notas obligatorias_V2.xlsx]DM_Variables'!#REF!="")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C14</xm:sqref>
        </x14:conditionalFormatting>
        <x14:conditionalFormatting xmlns:xm="http://schemas.microsoft.com/office/excel/2006/main">
          <x14:cfRule type="expression" priority="273" id="{D6BDCD91-F5CA-4BB5-852F-2C5D7F14C0D0}">
            <xm:f>_xludf.AND(_xludf.OR('\Users\DELLIN~1\AppData\Local\Temp\SAP AG\BO Disclosure Management\Output\3d1d1036ed44\[Diciembre - Informes financieros y notas obligatorias_V2.xlsx]DM_Variables'!#REF!="", '\Users\DELLIN~1\AppData\Local\Temp\SAP AG\BO Disclosure Management\Output\3d1d1036ed44\[Diciembre - Informes financieros y notas obligatorias_V2.xlsx]DM_Variables'!#REF!=""), '\Users\DELLIN~1\AppData\Local\Temp\SAP AG\BO Disclosure Management\Output\3d1d1036ed44\[Diciembre - Informes financieros y notas obligatorias_V2.xlsx]DM_Variables'!#REF!="")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C15</xm:sqref>
        </x14:conditionalFormatting>
        <x14:conditionalFormatting xmlns:xm="http://schemas.microsoft.com/office/excel/2006/main">
          <x14:cfRule type="expression" priority="272" stopIfTrue="1" id="{063C2859-2834-46B5-9B1E-52B8F8075DD9}">
            <xm:f>_xludf.AND('\Users\DELLIN~1\AppData\Local\Temp\SAP AG\BO Disclosure Management\Output\3d1d1036ed44\[Diciembre - Informes financieros y notas obligatorias_V2.xlsx]DM_Variables'!#REF!&lt;&gt;"", '\Users\DELLIN~1\AppData\Local\Temp\SAP AG\BO Disclosure Management\Output\3d1d1036ed44\[Diciembre - Informes financieros y notas obligatorias_V2.xlsx]DM_Variables'!#REF!&lt;&gt;"", '\Users\DELLIN~1\AppData\Local\Temp\SAP AG\BO Disclosure Management\Output\3d1d1036ed44\[Diciembre - Informes financieros y notas obligatorias_V2.xlsx]DM_Variables'!#REF!="")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C15</xm:sqref>
        </x14:conditionalFormatting>
        <x14:conditionalFormatting xmlns:xm="http://schemas.microsoft.com/office/excel/2006/main">
          <x14:cfRule type="expression" priority="265" id="{894173DD-EF5D-4AE3-BCD0-2B75AC9CB379}">
            <xm:f>_xludf.AND(_xludf.OR('\Users\DELLIN~1\AppData\Local\Temp\SAP AG\BO Disclosure Management\Output\3d1d1036ed44\[Diciembre - Informes financieros y notas obligatorias_V2.xlsx]DM_Variables'!#REF!="", '\Users\DELLIN~1\AppData\Local\Temp\SAP AG\BO Disclosure Management\Output\3d1d1036ed44\[Diciembre - Informes financieros y notas obligatorias_V2.xlsx]DM_Variables'!#REF!=""), '\Users\DELLIN~1\AppData\Local\Temp\SAP AG\BO Disclosure Management\Output\3d1d1036ed44\[Diciembre - Informes financieros y notas obligatorias_V2.xlsx]DM_Variables'!#REF!="")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C16 C18:C19</xm:sqref>
        </x14:conditionalFormatting>
        <x14:conditionalFormatting xmlns:xm="http://schemas.microsoft.com/office/excel/2006/main">
          <x14:cfRule type="expression" priority="264" stopIfTrue="1" id="{C9FFB4D9-DEC4-4CC5-A323-26582335891E}">
            <xm:f>_xludf.AND('\Users\DELLIN~1\AppData\Local\Temp\SAP AG\BO Disclosure Management\Output\3d1d1036ed44\[Diciembre - Informes financieros y notas obligatorias_V2.xlsx]DM_Variables'!#REF!&lt;&gt;"", '\Users\DELLIN~1\AppData\Local\Temp\SAP AG\BO Disclosure Management\Output\3d1d1036ed44\[Diciembre - Informes financieros y notas obligatorias_V2.xlsx]DM_Variables'!#REF!&lt;&gt;"", '\Users\DELLIN~1\AppData\Local\Temp\SAP AG\BO Disclosure Management\Output\3d1d1036ed44\[Diciembre - Informes financieros y notas obligatorias_V2.xlsx]DM_Variables'!#REF!="")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C16:C19</xm:sqref>
        </x14:conditionalFormatting>
        <x14:conditionalFormatting xmlns:xm="http://schemas.microsoft.com/office/excel/2006/main">
          <x14:cfRule type="expression" priority="257" id="{67F46FF5-07B2-4FB1-B4B3-025CD9E27EA4}">
            <xm:f>_xludf.AND(_xludf.OR('\Users\DELLIN~1\AppData\Local\Temp\SAP AG\BO Disclosure Management\Output\3d1d1036ed44\[Diciembre - Informes financieros y notas obligatorias_V2.xlsx]DM_Variables'!#REF!="", '\Users\DELLIN~1\AppData\Local\Temp\SAP AG\BO Disclosure Management\Output\3d1d1036ed44\[Diciembre - Informes financieros y notas obligatorias_V2.xlsx]DM_Variables'!#REF!=""), '\Users\DELLIN~1\AppData\Local\Temp\SAP AG\BO Disclosure Management\Output\3d1d1036ed44\[Diciembre - Informes financieros y notas obligatorias_V2.xlsx]DM_Variables'!#REF!="")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C20</xm:sqref>
        </x14:conditionalFormatting>
        <x14:conditionalFormatting xmlns:xm="http://schemas.microsoft.com/office/excel/2006/main">
          <x14:cfRule type="expression" priority="256" stopIfTrue="1" id="{1213BA7A-C680-4730-814E-23DCDC4F26A5}">
            <xm:f>_xludf.AND('\Users\DELLIN~1\AppData\Local\Temp\SAP AG\BO Disclosure Management\Output\3d1d1036ed44\[Diciembre - Informes financieros y notas obligatorias_V2.xlsx]DM_Variables'!#REF!&lt;&gt;"", '\Users\DELLIN~1\AppData\Local\Temp\SAP AG\BO Disclosure Management\Output\3d1d1036ed44\[Diciembre - Informes financieros y notas obligatorias_V2.xlsx]DM_Variables'!#REF!&lt;&gt;"", '\Users\DELLIN~1\AppData\Local\Temp\SAP AG\BO Disclosure Management\Output\3d1d1036ed44\[Diciembre - Informes financieros y notas obligatorias_V2.xlsx]DM_Variables'!#REF!="")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C20</xm:sqref>
        </x14:conditionalFormatting>
        <x14:conditionalFormatting xmlns:xm="http://schemas.microsoft.com/office/excel/2006/main">
          <x14:cfRule type="expression" priority="249" stopIfTrue="1" id="{57A05BC2-7A55-4B32-999E-D0965120AA46}">
            <xm:f>_xludf.AND('\Users\DELLIN~1\AppData\Local\Temp\SAP AG\BO Disclosure Management\Output\3d1d1036ed44\[Diciembre - Informes financieros y notas obligatorias_V2.xlsx]DM_Variables'!#REF!&lt;&gt;"", '\Users\DELLIN~1\AppData\Local\Temp\SAP AG\BO Disclosure Management\Output\3d1d1036ed44\[Diciembre - Informes financieros y notas obligatorias_V2.xlsx]DM_Variables'!#REF!&lt;&gt;"", '\Users\DELLIN~1\AppData\Local\Temp\SAP AG\BO Disclosure Management\Output\3d1d1036ed44\[Diciembre - Informes financieros y notas obligatorias_V2.xlsx]DM_Variables'!#REF!="")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C21</xm:sqref>
        </x14:conditionalFormatting>
        <x14:conditionalFormatting xmlns:xm="http://schemas.microsoft.com/office/excel/2006/main">
          <x14:cfRule type="expression" priority="248" id="{0BA01FC2-A873-4882-8FA5-305182CDF0CE}">
            <xm:f>_xludf.AND(_xludf.OR('\Users\DELLIN~1\AppData\Local\Temp\SAP AG\BO Disclosure Management\Output\3d1d1036ed44\[Diciembre - Informes financieros y notas obligatorias_V2.xlsx]DM_Variables'!#REF!="", '\Users\DELLIN~1\AppData\Local\Temp\SAP AG\BO Disclosure Management\Output\3d1d1036ed44\[Diciembre - Informes financieros y notas obligatorias_V2.xlsx]DM_Variables'!#REF!=""), '\Users\DELLIN~1\AppData\Local\Temp\SAP AG\BO Disclosure Management\Output\3d1d1036ed44\[Diciembre - Informes financieros y notas obligatorias_V2.xlsx]DM_Variables'!#REF!="")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C22:C23</xm:sqref>
        </x14:conditionalFormatting>
        <x14:conditionalFormatting xmlns:xm="http://schemas.microsoft.com/office/excel/2006/main">
          <x14:cfRule type="expression" priority="247" stopIfTrue="1" id="{AD4F9C7C-15D2-44F0-A439-3A8AB869FBB8}">
            <xm:f>_xludf.AND('\Users\DELLIN~1\AppData\Local\Temp\SAP AG\BO Disclosure Management\Output\3d1d1036ed44\[Diciembre - Informes financieros y notas obligatorias_V2.xlsx]DM_Variables'!#REF!&lt;&gt;"", '\Users\DELLIN~1\AppData\Local\Temp\SAP AG\BO Disclosure Management\Output\3d1d1036ed44\[Diciembre - Informes financieros y notas obligatorias_V2.xlsx]DM_Variables'!#REF!&lt;&gt;"", '\Users\DELLIN~1\AppData\Local\Temp\SAP AG\BO Disclosure Management\Output\3d1d1036ed44\[Diciembre - Informes financieros y notas obligatorias_V2.xlsx]DM_Variables'!#REF!="")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C22:C23</xm:sqref>
        </x14:conditionalFormatting>
        <x14:conditionalFormatting xmlns:xm="http://schemas.microsoft.com/office/excel/2006/main">
          <x14:cfRule type="expression" priority="240" stopIfTrue="1" id="{F9F218EB-3B69-4650-AC82-8D8D23081F02}">
            <xm:f>_xludf.AND('\Users\DELLIN~1\AppData\Local\Temp\SAP AG\BO Disclosure Management\Output\3d1d1036ed44\[Diciembre - Informes financieros y notas obligatorias_V2.xlsx]DM_Variables'!#REF!&lt;&gt;"", '\Users\DELLIN~1\AppData\Local\Temp\SAP AG\BO Disclosure Management\Output\3d1d1036ed44\[Diciembre - Informes financieros y notas obligatorias_V2.xlsx]DM_Variables'!#REF!&lt;&gt;"", '\Users\DELLIN~1\AppData\Local\Temp\SAP AG\BO Disclosure Management\Output\3d1d1036ed44\[Diciembre - Informes financieros y notas obligatorias_V2.xlsx]DM_Variables'!#REF!="")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C24</xm:sqref>
        </x14:conditionalFormatting>
        <x14:conditionalFormatting xmlns:xm="http://schemas.microsoft.com/office/excel/2006/main">
          <x14:cfRule type="expression" priority="239" stopIfTrue="1" id="{5B837872-5E4C-43C2-BDEC-42763E6F942E}">
            <xm:f>_xludf.AND('\Users\DELLIN~1\AppData\Local\Temp\SAP AG\BO Disclosure Management\Output\3d1d1036ed44\[Diciembre - Informes financieros y notas obligatorias_V2.xlsx]DM_Variables'!#REF!&lt;&gt;"", '\Users\DELLIN~1\AppData\Local\Temp\SAP AG\BO Disclosure Management\Output\3d1d1036ed44\[Diciembre - Informes financieros y notas obligatorias_V2.xlsx]DM_Variables'!#REF!&lt;&gt;"", '\Users\DELLIN~1\AppData\Local\Temp\SAP AG\BO Disclosure Management\Output\3d1d1036ed44\[Diciembre - Informes financieros y notas obligatorias_V2.xlsx]DM_Variables'!#REF!="")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C25</xm:sqref>
        </x14:conditionalFormatting>
        <x14:conditionalFormatting xmlns:xm="http://schemas.microsoft.com/office/excel/2006/main">
          <x14:cfRule type="expression" priority="238" stopIfTrue="1" id="{250BDEB9-B537-4EA7-9005-B11D7EA58D9A}">
            <xm:f>_xludf.AND('\Users\DELLIN~1\AppData\Local\Temp\SAP AG\BO Disclosure Management\Output\3d1d1036ed44\[Diciembre - Informes financieros y notas obligatorias_V2.xlsx]DM_Variables'!#REF!&lt;&gt;"", '\Users\DELLIN~1\AppData\Local\Temp\SAP AG\BO Disclosure Management\Output\3d1d1036ed44\[Diciembre - Informes financieros y notas obligatorias_V2.xlsx]DM_Variables'!#REF!&lt;&gt;"", '\Users\DELLIN~1\AppData\Local\Temp\SAP AG\BO Disclosure Management\Output\3d1d1036ed44\[Diciembre - Informes financieros y notas obligatorias_V2.xlsx]DM_Variables'!#REF!="")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C26</xm:sqref>
        </x14:conditionalFormatting>
        <x14:conditionalFormatting xmlns:xm="http://schemas.microsoft.com/office/excel/2006/main">
          <x14:cfRule type="expression" priority="237" stopIfTrue="1" id="{CEB2F4ED-B790-4AAC-87D3-60AEDCF89C8E}">
            <xm:f>_xludf.AND('\Users\DELLIN~1\AppData\Local\Temp\SAP AG\BO Disclosure Management\Output\3d1d1036ed44\[Diciembre - Informes financieros y notas obligatorias_V2.xlsx]DM_Variables'!#REF!&lt;&gt;"", '\Users\DELLIN~1\AppData\Local\Temp\SAP AG\BO Disclosure Management\Output\3d1d1036ed44\[Diciembre - Informes financieros y notas obligatorias_V2.xlsx]DM_Variables'!#REF!&lt;&gt;"", '\Users\DELLIN~1\AppData\Local\Temp\SAP AG\BO Disclosure Management\Output\3d1d1036ed44\[Diciembre - Informes financieros y notas obligatorias_V2.xlsx]DM_Variables'!#REF!="")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C27</xm:sqref>
        </x14:conditionalFormatting>
        <x14:conditionalFormatting xmlns:xm="http://schemas.microsoft.com/office/excel/2006/main">
          <x14:cfRule type="expression" priority="236" stopIfTrue="1" id="{70FBC103-22D8-4463-A4D6-798401454E89}">
            <xm:f>_xludf.AND('\Users\DELLIN~1\AppData\Local\Temp\SAP AG\BO Disclosure Management\Output\3d1d1036ed44\[Diciembre - Informes financieros y notas obligatorias_V2.xlsx]DM_Variables'!#REF!&lt;&gt;"", '\Users\DELLIN~1\AppData\Local\Temp\SAP AG\BO Disclosure Management\Output\3d1d1036ed44\[Diciembre - Informes financieros y notas obligatorias_V2.xlsx]DM_Variables'!#REF!&lt;&gt;"", '\Users\DELLIN~1\AppData\Local\Temp\SAP AG\BO Disclosure Management\Output\3d1d1036ed44\[Diciembre - Informes financieros y notas obligatorias_V2.xlsx]DM_Variables'!#REF!="")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C28</xm:sqref>
        </x14:conditionalFormatting>
        <x14:conditionalFormatting xmlns:xm="http://schemas.microsoft.com/office/excel/2006/main">
          <x14:cfRule type="expression" priority="235" stopIfTrue="1" id="{31DE6EB1-ED7F-4A4A-9008-C4B27D676E89}">
            <xm:f>_xludf.AND('\Users\DELLIN~1\AppData\Local\Temp\SAP AG\BO Disclosure Management\Output\3d1d1036ed44\[Diciembre - Informes financieros y notas obligatorias_V2.xlsx]DM_Variables'!#REF!&lt;&gt;"", '\Users\DELLIN~1\AppData\Local\Temp\SAP AG\BO Disclosure Management\Output\3d1d1036ed44\[Diciembre - Informes financieros y notas obligatorias_V2.xlsx]DM_Variables'!#REF!&lt;&gt;"", '\Users\DELLIN~1\AppData\Local\Temp\SAP AG\BO Disclosure Management\Output\3d1d1036ed44\[Diciembre - Informes financieros y notas obligatorias_V2.xlsx]DM_Variables'!#REF!="")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C30</xm:sqref>
        </x14:conditionalFormatting>
        <x14:conditionalFormatting xmlns:xm="http://schemas.microsoft.com/office/excel/2006/main">
          <x14:cfRule type="expression" priority="234" stopIfTrue="1" id="{FA9A9C01-4FEB-439D-BA64-139FD34B02DC}">
            <xm:f>_xludf.AND('\Users\DELLIN~1\AppData\Local\Temp\SAP AG\BO Disclosure Management\Output\3d1d1036ed44\[Diciembre - Informes financieros y notas obligatorias_V2.xlsx]DM_Variables'!#REF!&lt;&gt;"", '\Users\DELLIN~1\AppData\Local\Temp\SAP AG\BO Disclosure Management\Output\3d1d1036ed44\[Diciembre - Informes financieros y notas obligatorias_V2.xlsx]DM_Variables'!#REF!&lt;&gt;"", '\Users\DELLIN~1\AppData\Local\Temp\SAP AG\BO Disclosure Management\Output\3d1d1036ed44\[Diciembre - Informes financieros y notas obligatorias_V2.xlsx]DM_Variables'!#REF!="")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C31</xm:sqref>
        </x14:conditionalFormatting>
        <x14:conditionalFormatting xmlns:xm="http://schemas.microsoft.com/office/excel/2006/main">
          <x14:cfRule type="expression" priority="233" id="{D5FA850A-DAEE-4038-8B86-B176B8D86A46}">
            <xm:f>_xludf.AND(_xludf.OR('C:\Users\FHenao\AppData\Local\Microsoft\Windows\Temporary Internet Files\Content.Outlook\LCK4DBDL\[Marzo individual 2016.xlsm]DM_Variables'!#REF!="", 'C:\Users\FHenao\AppData\Local\Microsoft\Windows\Temporary Internet Files\Content.Outlook\LCK4DBDL\[Marzo individual 2016.xlsm]DM_Variables'!#REF!=""), 'C:\Users\FHenao\AppData\Local\Microsoft\Windows\Temporary Internet Files\Content.Outlook\LCK4DBDL\[Marzo individual 2016.xlsm]DM_Variables'!#REF!="")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C38</xm:sqref>
        </x14:conditionalFormatting>
        <x14:conditionalFormatting xmlns:xm="http://schemas.microsoft.com/office/excel/2006/main">
          <x14:cfRule type="expression" priority="232" stopIfTrue="1" id="{DC920BEA-75A7-4A53-AFC0-A9AB7F33687C}">
            <xm:f>_xludf.AND('C:\Users\FHenao\AppData\Local\Microsoft\Windows\Temporary Internet Files\Content.Outlook\LCK4DBDL\[Marzo individual 2016.xlsm]DM_Variables'!#REF!&lt;&gt;"", 'C:\Users\FHenao\AppData\Local\Microsoft\Windows\Temporary Internet Files\Content.Outlook\LCK4DBDL\[Marzo individual 2016.xlsm]DM_Variables'!#REF!&lt;&gt;"", 'C:\Users\FHenao\AppData\Local\Microsoft\Windows\Temporary Internet Files\Content.Outlook\LCK4DBDL\[Marzo individual 2016.xlsm]DM_Variables'!#REF!="")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C38</xm:sqref>
        </x14:conditionalFormatting>
        <x14:conditionalFormatting xmlns:xm="http://schemas.microsoft.com/office/excel/2006/main">
          <x14:cfRule type="expression" priority="449" id="{88EC2F1C-5DC6-480A-877B-BBE280C592FD}">
            <xm:f>_xludf.AND(_xludf.OR('\Users\IZE\Desktop\Ejercicios Original\installation\[f00101.xlsm]DM_Variables'!#REF!="", '\Users\IZE\Desktop\Ejercicios Original\installation\[f00101.xlsm]DM_Variables'!#REF!=""), '\Users\IZE\Desktop\Ejercicios Original\installation\[f00101.xlsm]DM_Variables'!#REF!="")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C32</xm:sqref>
        </x14:conditionalFormatting>
        <x14:conditionalFormatting xmlns:xm="http://schemas.microsoft.com/office/excel/2006/main">
          <x14:cfRule type="expression" priority="450" stopIfTrue="1" id="{78F52C9D-8F01-47F3-9B8A-6A3B1C589F87}">
            <xm:f>_xludf.AND('\Users\IZE\Desktop\Ejercicios Original\installation\[f00101.xlsm]DM_Variables'!#REF!&lt;&gt;"", '\Users\IZE\Desktop\Ejercicios Original\installation\[f00101.xlsm]DM_Variables'!#REF!&lt;&gt;"", '\Users\IZE\Desktop\Ejercicios Original\installation\[f00101.xlsm]DM_Variables'!#REF!="")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C32</xm:sqref>
        </x14:conditionalFormatting>
        <x14:conditionalFormatting xmlns:xm="http://schemas.microsoft.com/office/excel/2006/main">
          <x14:cfRule type="expression" priority="231" id="{ED72E07B-81F4-4EDC-A20E-3DD0E1196D1A}">
            <xm:f>_xludf.AND(_xludf.OR('\Users\DELLIN~1\AppData\Local\Temp\SAP AG\BO Disclosure Management\Output\a610347cda7e\[Junio_V56.xlsx]DM_Variables'!#REF!="", '\Users\DELLIN~1\AppData\Local\Temp\SAP AG\BO Disclosure Management\Output\a610347cda7e\[Junio_V56.xlsx]DM_Variables'!#REF!=""), '\Users\DELLIN~1\AppData\Local\Temp\SAP AG\BO Disclosure Management\Output\a610347cda7e\[Junio_V56.xlsx]DM_Variables'!#REF!="")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C32</xm:sqref>
        </x14:conditionalFormatting>
        <x14:conditionalFormatting xmlns:xm="http://schemas.microsoft.com/office/excel/2006/main">
          <x14:cfRule type="expression" priority="230" stopIfTrue="1" id="{93E3969D-73DB-4837-83B4-9F95778F5F8B}">
            <xm:f>_xludf.AND('\Users\DELLIN~1\AppData\Local\Temp\SAP AG\BO Disclosure Management\Output\a610347cda7e\[Junio_V56.xlsx]DM_Variables'!#REF!&lt;&gt;"", '\Users\DELLIN~1\AppData\Local\Temp\SAP AG\BO Disclosure Management\Output\a610347cda7e\[Junio_V56.xlsx]DM_Variables'!#REF!&lt;&gt;"", '\Users\DELLIN~1\AppData\Local\Temp\SAP AG\BO Disclosure Management\Output\a610347cda7e\[Junio_V56.xlsx]DM_Variables'!#REF!="")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C32</xm:sqref>
        </x14:conditionalFormatting>
        <x14:conditionalFormatting xmlns:xm="http://schemas.microsoft.com/office/excel/2006/main">
          <x14:cfRule type="expression" priority="229" id="{706E7D14-B719-4FED-8ED4-27BC86EF71F5}">
            <xm:f>_xludf.AND(_xludf.OR('\Users\DELLIN~1\AppData\Local\Temp\SAP AG\BO Disclosure Management\Output\3d1d1036ed44\[Diciembre - Informes financieros y notas obligatorias_V2.xlsx]DM_Variables'!#REF!="", '\Users\DELLIN~1\AppData\Local\Temp\SAP AG\BO Disclosure Management\Output\3d1d1036ed44\[Diciembre - Informes financieros y notas obligatorias_V2.xlsx]DM_Variables'!#REF!=""), '\Users\DELLIN~1\AppData\Local\Temp\SAP AG\BO Disclosure Management\Output\3d1d1036ed44\[Diciembre - Informes financieros y notas obligatorias_V2.xlsx]DM_Variables'!#REF!="")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C32</xm:sqref>
        </x14:conditionalFormatting>
        <x14:conditionalFormatting xmlns:xm="http://schemas.microsoft.com/office/excel/2006/main">
          <x14:cfRule type="expression" priority="228" stopIfTrue="1" id="{919928F4-5B2E-47C6-8ED0-7BD2A78081D6}">
            <xm:f>_xludf.AND('\Users\DELLIN~1\AppData\Local\Temp\SAP AG\BO Disclosure Management\Output\3d1d1036ed44\[Diciembre - Informes financieros y notas obligatorias_V2.xlsx]DM_Variables'!#REF!&lt;&gt;"", '\Users\DELLIN~1\AppData\Local\Temp\SAP AG\BO Disclosure Management\Output\3d1d1036ed44\[Diciembre - Informes financieros y notas obligatorias_V2.xlsx]DM_Variables'!#REF!&lt;&gt;"", '\Users\DELLIN~1\AppData\Local\Temp\SAP AG\BO Disclosure Management\Output\3d1d1036ed44\[Diciembre - Informes financieros y notas obligatorias_V2.xlsx]DM_Variables'!#REF!="")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C32</xm:sqref>
        </x14:conditionalFormatting>
        <x14:conditionalFormatting xmlns:xm="http://schemas.microsoft.com/office/excel/2006/main">
          <x14:cfRule type="expression" priority="225" id="{57E735E8-1A8F-4611-BD2D-3001A4A884A7}">
            <xm:f>_xludf.AND(_xludf.OR('C:\Users\FHenao\AppData\Local\Microsoft\Windows\Temporary Internet Files\Content.Outlook\LCK4DBDL\[Marzo individual 2016.xlsm]DM_Variables'!#REF!="", 'C:\Users\FHenao\AppData\Local\Microsoft\Windows\Temporary Internet Files\Content.Outlook\LCK4DBDL\[Marzo individual 2016.xlsm]DM_Variables'!#REF!=""), 'C:\Users\FHenao\AppData\Local\Microsoft\Windows\Temporary Internet Files\Content.Outlook\LCK4DBDL\[Marzo individual 2016.xlsm]DM_Variables'!#REF!="")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D39</xm:sqref>
        </x14:conditionalFormatting>
        <x14:conditionalFormatting xmlns:xm="http://schemas.microsoft.com/office/excel/2006/main">
          <x14:cfRule type="expression" priority="224" stopIfTrue="1" id="{9E9772F2-2448-461C-825F-039E26D50EFA}">
            <xm:f>_xludf.AND('C:\Users\FHenao\AppData\Local\Microsoft\Windows\Temporary Internet Files\Content.Outlook\LCK4DBDL\[Marzo individual 2016.xlsm]DM_Variables'!#REF!&lt;&gt;"", 'C:\Users\FHenao\AppData\Local\Microsoft\Windows\Temporary Internet Files\Content.Outlook\LCK4DBDL\[Marzo individual 2016.xlsm]DM_Variables'!#REF!&lt;&gt;"", 'C:\Users\FHenao\AppData\Local\Microsoft\Windows\Temporary Internet Files\Content.Outlook\LCK4DBDL\[Marzo individual 2016.xlsm]DM_Variables'!#REF!="")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D39</xm:sqref>
        </x14:conditionalFormatting>
        <x14:conditionalFormatting xmlns:xm="http://schemas.microsoft.com/office/excel/2006/main">
          <x14:cfRule type="expression" priority="223" id="{60A267AE-A7CA-4F46-A56E-985FAE8CAC79}">
            <xm:f>_xludf.AND(_xludf.OR('C:\Users\FHenao\AppData\Local\Microsoft\Windows\Temporary Internet Files\Content.Outlook\LCK4DBDL\[Marzo individual 2016.xlsm]DM_Variables'!#REF!="", 'C:\Users\FHenao\AppData\Local\Microsoft\Windows\Temporary Internet Files\Content.Outlook\LCK4DBDL\[Marzo individual 2016.xlsm]DM_Variables'!#REF!=""), 'C:\Users\FHenao\AppData\Local\Microsoft\Windows\Temporary Internet Files\Content.Outlook\LCK4DBDL\[Marzo individual 2016.xlsm]DM_Variables'!#REF!="")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E39</xm:sqref>
        </x14:conditionalFormatting>
        <x14:conditionalFormatting xmlns:xm="http://schemas.microsoft.com/office/excel/2006/main">
          <x14:cfRule type="expression" priority="222" stopIfTrue="1" id="{8912507D-E7C4-40CE-A539-315120F0130D}">
            <xm:f>_xludf.AND('C:\Users\FHenao\AppData\Local\Microsoft\Windows\Temporary Internet Files\Content.Outlook\LCK4DBDL\[Marzo individual 2016.xlsm]DM_Variables'!#REF!&lt;&gt;"", 'C:\Users\FHenao\AppData\Local\Microsoft\Windows\Temporary Internet Files\Content.Outlook\LCK4DBDL\[Marzo individual 2016.xlsm]DM_Variables'!#REF!&lt;&gt;"", 'C:\Users\FHenao\AppData\Local\Microsoft\Windows\Temporary Internet Files\Content.Outlook\LCK4DBDL\[Marzo individual 2016.xlsm]DM_Variables'!#REF!="")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E39</xm:sqref>
        </x14:conditionalFormatting>
        <x14:conditionalFormatting xmlns:xm="http://schemas.microsoft.com/office/excel/2006/main">
          <x14:cfRule type="expression" priority="221" id="{8F23DAF1-BFD8-46B5-ABA2-924102D448DE}">
            <xm:f>_xludf.AND(_xludf.OR('C:\Users\FHenao\AppData\Local\Microsoft\Windows\Temporary Internet Files\Content.Outlook\LCK4DBDL\[Marzo individual 2016.xlsm]DM_Variables'!#REF!="", 'C:\Users\FHenao\AppData\Local\Microsoft\Windows\Temporary Internet Files\Content.Outlook\LCK4DBDL\[Marzo individual 2016.xlsm]DM_Variables'!#REF!=""), 'C:\Users\FHenao\AppData\Local\Microsoft\Windows\Temporary Internet Files\Content.Outlook\LCK4DBDL\[Marzo individual 2016.xlsm]DM_Variables'!#REF!="")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F39</xm:sqref>
        </x14:conditionalFormatting>
        <x14:conditionalFormatting xmlns:xm="http://schemas.microsoft.com/office/excel/2006/main">
          <x14:cfRule type="expression" priority="220" stopIfTrue="1" id="{C914C1A9-426C-42C1-8302-56A9E4DCEECD}">
            <xm:f>_xludf.AND('C:\Users\FHenao\AppData\Local\Microsoft\Windows\Temporary Internet Files\Content.Outlook\LCK4DBDL\[Marzo individual 2016.xlsm]DM_Variables'!#REF!&lt;&gt;"", 'C:\Users\FHenao\AppData\Local\Microsoft\Windows\Temporary Internet Files\Content.Outlook\LCK4DBDL\[Marzo individual 2016.xlsm]DM_Variables'!#REF!&lt;&gt;"", 'C:\Users\FHenao\AppData\Local\Microsoft\Windows\Temporary Internet Files\Content.Outlook\LCK4DBDL\[Marzo individual 2016.xlsm]DM_Variables'!#REF!="")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F39</xm:sqref>
        </x14:conditionalFormatting>
        <x14:conditionalFormatting xmlns:xm="http://schemas.microsoft.com/office/excel/2006/main">
          <x14:cfRule type="expression" priority="219" id="{DFF744F4-A089-46A9-80F1-5CB697F05357}">
            <xm:f>_xludf.AND(_xludf.OR('C:\Users\FHenao\AppData\Local\Microsoft\Windows\Temporary Internet Files\Content.Outlook\LCK4DBDL\[Marzo individual 2016.xlsm]DM_Variables'!#REF!="", 'C:\Users\FHenao\AppData\Local\Microsoft\Windows\Temporary Internet Files\Content.Outlook\LCK4DBDL\[Marzo individual 2016.xlsm]DM_Variables'!#REF!=""), 'C:\Users\FHenao\AppData\Local\Microsoft\Windows\Temporary Internet Files\Content.Outlook\LCK4DBDL\[Marzo individual 2016.xlsm]DM_Variables'!#REF!="")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G39</xm:sqref>
        </x14:conditionalFormatting>
        <x14:conditionalFormatting xmlns:xm="http://schemas.microsoft.com/office/excel/2006/main">
          <x14:cfRule type="expression" priority="218" stopIfTrue="1" id="{251887A0-7FEC-4075-9C95-36E7217093B6}">
            <xm:f>_xludf.AND('C:\Users\FHenao\AppData\Local\Microsoft\Windows\Temporary Internet Files\Content.Outlook\LCK4DBDL\[Marzo individual 2016.xlsm]DM_Variables'!#REF!&lt;&gt;"", 'C:\Users\FHenao\AppData\Local\Microsoft\Windows\Temporary Internet Files\Content.Outlook\LCK4DBDL\[Marzo individual 2016.xlsm]DM_Variables'!#REF!&lt;&gt;"", 'C:\Users\FHenao\AppData\Local\Microsoft\Windows\Temporary Internet Files\Content.Outlook\LCK4DBDL\[Marzo individual 2016.xlsm]DM_Variables'!#REF!="")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G39</xm:sqref>
        </x14:conditionalFormatting>
        <x14:conditionalFormatting xmlns:xm="http://schemas.microsoft.com/office/excel/2006/main">
          <x14:cfRule type="expression" priority="217" id="{68C573C3-79DD-4F44-8748-247E66C37918}">
            <xm:f>_xludf.AND(_xludf.OR('C:\Users\FHenao\AppData\Local\Microsoft\Windows\Temporary Internet Files\Content.Outlook\LCK4DBDL\[Marzo individual 2016.xlsm]DM_Variables'!#REF!="", 'C:\Users\FHenao\AppData\Local\Microsoft\Windows\Temporary Internet Files\Content.Outlook\LCK4DBDL\[Marzo individual 2016.xlsm]DM_Variables'!#REF!=""), 'C:\Users\FHenao\AppData\Local\Microsoft\Windows\Temporary Internet Files\Content.Outlook\LCK4DBDL\[Marzo individual 2016.xlsm]DM_Variables'!#REF!="")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D43</xm:sqref>
        </x14:conditionalFormatting>
        <x14:conditionalFormatting xmlns:xm="http://schemas.microsoft.com/office/excel/2006/main">
          <x14:cfRule type="expression" priority="216" stopIfTrue="1" id="{9BC98F70-BA3C-4174-8E69-1A03E172DF52}">
            <xm:f>_xludf.AND('C:\Users\FHenao\AppData\Local\Microsoft\Windows\Temporary Internet Files\Content.Outlook\LCK4DBDL\[Marzo individual 2016.xlsm]DM_Variables'!#REF!&lt;&gt;"", 'C:\Users\FHenao\AppData\Local\Microsoft\Windows\Temporary Internet Files\Content.Outlook\LCK4DBDL\[Marzo individual 2016.xlsm]DM_Variables'!#REF!&lt;&gt;"", 'C:\Users\FHenao\AppData\Local\Microsoft\Windows\Temporary Internet Files\Content.Outlook\LCK4DBDL\[Marzo individual 2016.xlsm]DM_Variables'!#REF!="")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D43</xm:sqref>
        </x14:conditionalFormatting>
        <x14:conditionalFormatting xmlns:xm="http://schemas.microsoft.com/office/excel/2006/main">
          <x14:cfRule type="expression" priority="215" id="{793D4601-C55E-4ADD-9300-BD84BB7A50E8}">
            <xm:f>_xludf.AND(_xludf.OR('C:\Users\FHenao\AppData\Local\Microsoft\Windows\Temporary Internet Files\Content.Outlook\LCK4DBDL\[Marzo individual 2016.xlsm]DM_Variables'!#REF!="", 'C:\Users\FHenao\AppData\Local\Microsoft\Windows\Temporary Internet Files\Content.Outlook\LCK4DBDL\[Marzo individual 2016.xlsm]DM_Variables'!#REF!=""), 'C:\Users\FHenao\AppData\Local\Microsoft\Windows\Temporary Internet Files\Content.Outlook\LCK4DBDL\[Marzo individual 2016.xlsm]DM_Variables'!#REF!="")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E43</xm:sqref>
        </x14:conditionalFormatting>
        <x14:conditionalFormatting xmlns:xm="http://schemas.microsoft.com/office/excel/2006/main">
          <x14:cfRule type="expression" priority="214" stopIfTrue="1" id="{B5717119-B3D2-4988-B113-5AF8063F99E0}">
            <xm:f>_xludf.AND('C:\Users\FHenao\AppData\Local\Microsoft\Windows\Temporary Internet Files\Content.Outlook\LCK4DBDL\[Marzo individual 2016.xlsm]DM_Variables'!#REF!&lt;&gt;"", 'C:\Users\FHenao\AppData\Local\Microsoft\Windows\Temporary Internet Files\Content.Outlook\LCK4DBDL\[Marzo individual 2016.xlsm]DM_Variables'!#REF!&lt;&gt;"", 'C:\Users\FHenao\AppData\Local\Microsoft\Windows\Temporary Internet Files\Content.Outlook\LCK4DBDL\[Marzo individual 2016.xlsm]DM_Variables'!#REF!="")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E43</xm:sqref>
        </x14:conditionalFormatting>
        <x14:conditionalFormatting xmlns:xm="http://schemas.microsoft.com/office/excel/2006/main">
          <x14:cfRule type="expression" priority="213" id="{00814F15-D538-46DB-B357-7628A9C010F5}">
            <xm:f>_xludf.AND(_xludf.OR('C:\Users\FHenao\AppData\Local\Microsoft\Windows\Temporary Internet Files\Content.Outlook\LCK4DBDL\[Marzo individual 2016.xlsm]DM_Variables'!#REF!="", 'C:\Users\FHenao\AppData\Local\Microsoft\Windows\Temporary Internet Files\Content.Outlook\LCK4DBDL\[Marzo individual 2016.xlsm]DM_Variables'!#REF!=""), 'C:\Users\FHenao\AppData\Local\Microsoft\Windows\Temporary Internet Files\Content.Outlook\LCK4DBDL\[Marzo individual 2016.xlsm]DM_Variables'!#REF!="")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F43</xm:sqref>
        </x14:conditionalFormatting>
        <x14:conditionalFormatting xmlns:xm="http://schemas.microsoft.com/office/excel/2006/main">
          <x14:cfRule type="expression" priority="212" stopIfTrue="1" id="{4ECF7DF8-8F28-405B-8D7C-1C8E61362FCF}">
            <xm:f>_xludf.AND('C:\Users\FHenao\AppData\Local\Microsoft\Windows\Temporary Internet Files\Content.Outlook\LCK4DBDL\[Marzo individual 2016.xlsm]DM_Variables'!#REF!&lt;&gt;"", 'C:\Users\FHenao\AppData\Local\Microsoft\Windows\Temporary Internet Files\Content.Outlook\LCK4DBDL\[Marzo individual 2016.xlsm]DM_Variables'!#REF!&lt;&gt;"", 'C:\Users\FHenao\AppData\Local\Microsoft\Windows\Temporary Internet Files\Content.Outlook\LCK4DBDL\[Marzo individual 2016.xlsm]DM_Variables'!#REF!="")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F43</xm:sqref>
        </x14:conditionalFormatting>
        <x14:conditionalFormatting xmlns:xm="http://schemas.microsoft.com/office/excel/2006/main">
          <x14:cfRule type="expression" priority="211" id="{AE4F8A2E-9228-40E6-A608-E15C8B6CFB6D}">
            <xm:f>_xludf.AND(_xludf.OR('C:\Users\FHenao\AppData\Local\Microsoft\Windows\Temporary Internet Files\Content.Outlook\LCK4DBDL\[Marzo individual 2016.xlsm]DM_Variables'!#REF!="", 'C:\Users\FHenao\AppData\Local\Microsoft\Windows\Temporary Internet Files\Content.Outlook\LCK4DBDL\[Marzo individual 2016.xlsm]DM_Variables'!#REF!=""), 'C:\Users\FHenao\AppData\Local\Microsoft\Windows\Temporary Internet Files\Content.Outlook\LCK4DBDL\[Marzo individual 2016.xlsm]DM_Variables'!#REF!="")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G43</xm:sqref>
        </x14:conditionalFormatting>
        <x14:conditionalFormatting xmlns:xm="http://schemas.microsoft.com/office/excel/2006/main">
          <x14:cfRule type="expression" priority="210" stopIfTrue="1" id="{19358934-7811-4F0F-9E50-B04E84A581DA}">
            <xm:f>_xludf.AND('C:\Users\FHenao\AppData\Local\Microsoft\Windows\Temporary Internet Files\Content.Outlook\LCK4DBDL\[Marzo individual 2016.xlsm]DM_Variables'!#REF!&lt;&gt;"", 'C:\Users\FHenao\AppData\Local\Microsoft\Windows\Temporary Internet Files\Content.Outlook\LCK4DBDL\[Marzo individual 2016.xlsm]DM_Variables'!#REF!&lt;&gt;"", 'C:\Users\FHenao\AppData\Local\Microsoft\Windows\Temporary Internet Files\Content.Outlook\LCK4DBDL\[Marzo individual 2016.xlsm]DM_Variables'!#REF!="")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G43</xm:sqref>
        </x14:conditionalFormatting>
        <x14:conditionalFormatting xmlns:xm="http://schemas.microsoft.com/office/excel/2006/main">
          <x14:cfRule type="expression" priority="83" stopIfTrue="1" id="{ED6772B7-C502-4719-A0EB-1EFD9BBA047D}">
            <xm:f>_xludf.AND('\Users\DELLIN~1\AppData\Local\Temp\SAP AG\BO Disclosure Management\Output\3d1d1036ed44\[Diciembre - Informes financieros y notas obligatorias_V2.xlsx]DM_Variables'!#REF!&lt;&gt;"", '\Users\DELLIN~1\AppData\Local\Temp\SAP AG\BO Disclosure Management\Output\3d1d1036ed44\[Diciembre - Informes financieros y notas obligatorias_V2.xlsx]DM_Variables'!#REF!&lt;&gt;"", '\Users\DELLIN~1\AppData\Local\Temp\SAP AG\BO Disclosure Management\Output\3d1d1036ed44\[Diciembre - Informes financieros y notas obligatorias_V2.xlsx]DM_Variables'!#REF!="")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14:cfRule type="expression" priority="84" id="{2505D5C4-1A88-45CE-A294-BC8449A03A32}">
            <xm:f>_xludf.AND(_xludf.OR('\Users\DELLIN~1\AppData\Local\Temp\SAP AG\BO Disclosure Management\Output\3d1d1036ed44\[Diciembre - Informes financieros y notas obligatorias_V2.xlsx]DM_Variables'!#REF!="", '\Users\DELLIN~1\AppData\Local\Temp\SAP AG\BO Disclosure Management\Output\3d1d1036ed44\[Diciembre - Informes financieros y notas obligatorias_V2.xlsx]DM_Variables'!#REF!=""), '\Users\DELLIN~1\AppData\Local\Temp\SAP AG\BO Disclosure Management\Output\3d1d1036ed44\[Diciembre - Informes financieros y notas obligatorias_V2.xlsx]DM_Variables'!#REF!="")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14:cfRule type="expression" priority="145" stopIfTrue="1" id="{241894F9-B850-496B-93FC-F46169E4609D}">
            <xm:f>_xludf.AND('\Users\DELLIN~1\AppData\Local\Temp\SAP AG\BO Disclosure Management\Output\a610347cda7e\[Junio_V56.xlsx]DM_Variables'!#REF!&lt;&gt;"", '\Users\DELLIN~1\AppData\Local\Temp\SAP AG\BO Disclosure Management\Output\a610347cda7e\[Junio_V56.xlsx]DM_Variables'!#REF!&lt;&gt;"", '\Users\DELLIN~1\AppData\Local\Temp\SAP AG\BO Disclosure Management\Output\a610347cda7e\[Junio_V56.xlsx]DM_Variables'!#REF!="")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14:cfRule type="expression" priority="146" id="{CA14CE0F-D878-4960-91C6-2118F7F94759}">
            <xm:f>_xludf.AND(_xludf.OR('\Users\DELLIN~1\AppData\Local\Temp\SAP AG\BO Disclosure Management\Output\a610347cda7e\[Junio_V56.xlsx]DM_Variables'!#REF!="", '\Users\DELLIN~1\AppData\Local\Temp\SAP AG\BO Disclosure Management\Output\a610347cda7e\[Junio_V56.xlsx]DM_Variables'!#REF!=""), '\Users\DELLIN~1\AppData\Local\Temp\SAP AG\BO Disclosure Management\Output\a610347cda7e\[Junio_V56.xlsx]DM_Variables'!#REF!="")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14:cfRule type="expression" priority="208" stopIfTrue="1" id="{E25A82DF-5FE0-4CAB-8E91-0B7C0DFF7084}">
            <xm:f>_xludf.AND('\Users\IZE\Desktop\Ejercicios Original\installation\[f00101.xlsm]DM_Variables'!#REF!&lt;&gt;"", '\Users\IZE\Desktop\Ejercicios Original\installation\[f00101.xlsm]DM_Variables'!#REF!&lt;&gt;"", '\Users\IZE\Desktop\Ejercicios Original\installation\[f00101.xlsm]DM_Variables'!#REF!="")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14:cfRule type="expression" priority="209" id="{3D0FEF10-0EB0-489D-AD66-1FCEA14ADFF5}">
            <xm:f>_xludf.AND(_xludf.OR('\Users\IZE\Desktop\Ejercicios Original\installation\[f00101.xlsm]DM_Variables'!#REF!="", '\Users\IZE\Desktop\Ejercicios Original\installation\[f00101.xlsm]DM_Variables'!#REF!=""), '\Users\IZE\Desktop\Ejercicios Original\installation\[f00101.xlsm]DM_Variables'!#REF!="")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D6:D7 D4:G5 D8:G8</xm:sqref>
        </x14:conditionalFormatting>
        <x14:conditionalFormatting xmlns:xm="http://schemas.microsoft.com/office/excel/2006/main">
          <x14:cfRule type="expression" priority="81" stopIfTrue="1" id="{52448071-1B7F-434D-870B-B4629490D074}">
            <xm:f>_xludf.AND('\Users\DELLIN~1\AppData\Local\Temp\SAP AG\BO Disclosure Management\Output\3d1d1036ed44\[Diciembre - Informes financieros y notas obligatorias_V2.xlsx]DM_Variables'!#REF!&lt;&gt;"", '\Users\DELLIN~1\AppData\Local\Temp\SAP AG\BO Disclosure Management\Output\3d1d1036ed44\[Diciembre - Informes financieros y notas obligatorias_V2.xlsx]DM_Variables'!#REF!&lt;&gt;"", '\Users\DELLIN~1\AppData\Local\Temp\SAP AG\BO Disclosure Management\Output\3d1d1036ed44\[Diciembre - Informes financieros y notas obligatorias_V2.xlsx]DM_Variables'!#REF!="")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14:cfRule type="expression" priority="82" id="{C0A82983-DC06-4604-8529-444E4438216B}">
            <xm:f>_xludf.AND(_xludf.OR('\Users\DELLIN~1\AppData\Local\Temp\SAP AG\BO Disclosure Management\Output\3d1d1036ed44\[Diciembre - Informes financieros y notas obligatorias_V2.xlsx]DM_Variables'!#REF!="", '\Users\DELLIN~1\AppData\Local\Temp\SAP AG\BO Disclosure Management\Output\3d1d1036ed44\[Diciembre - Informes financieros y notas obligatorias_V2.xlsx]DM_Variables'!#REF!=""), '\Users\DELLIN~1\AppData\Local\Temp\SAP AG\BO Disclosure Management\Output\3d1d1036ed44\[Diciembre - Informes financieros y notas obligatorias_V2.xlsx]DM_Variables'!#REF!="")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14:cfRule type="expression" priority="143" stopIfTrue="1" id="{B9A10EFD-44BD-43B3-B640-8E7D144FBF69}">
            <xm:f>_xludf.AND('\Users\DELLIN~1\AppData\Local\Temp\SAP AG\BO Disclosure Management\Output\a610347cda7e\[Junio_V56.xlsx]DM_Variables'!#REF!&lt;&gt;"", '\Users\DELLIN~1\AppData\Local\Temp\SAP AG\BO Disclosure Management\Output\a610347cda7e\[Junio_V56.xlsx]DM_Variables'!#REF!&lt;&gt;"", '\Users\DELLIN~1\AppData\Local\Temp\SAP AG\BO Disclosure Management\Output\a610347cda7e\[Junio_V56.xlsx]DM_Variables'!#REF!="")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14:cfRule type="expression" priority="144" id="{C8BC12A3-4B26-4EE8-A0FE-2FC4F25AC346}">
            <xm:f>_xludf.AND(_xludf.OR('\Users\DELLIN~1\AppData\Local\Temp\SAP AG\BO Disclosure Management\Output\a610347cda7e\[Junio_V56.xlsx]DM_Variables'!#REF!="", '\Users\DELLIN~1\AppData\Local\Temp\SAP AG\BO Disclosure Management\Output\a610347cda7e\[Junio_V56.xlsx]DM_Variables'!#REF!=""), '\Users\DELLIN~1\AppData\Local\Temp\SAP AG\BO Disclosure Management\Output\a610347cda7e\[Junio_V56.xlsx]DM_Variables'!#REF!="")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14:cfRule type="expression" priority="206" stopIfTrue="1" id="{1B9955B5-C128-4646-942E-8CAAB21D4E76}">
            <xm:f>_xludf.AND('\Users\IZE\Desktop\Ejercicios Original\installation\[f00101.xlsm]DM_Variables'!#REF!&lt;&gt;"", '\Users\IZE\Desktop\Ejercicios Original\installation\[f00101.xlsm]DM_Variables'!#REF!&lt;&gt;"", '\Users\IZE\Desktop\Ejercicios Original\installation\[f00101.xlsm]DM_Variables'!#REF!="")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14:cfRule type="expression" priority="207" id="{699E50EA-D564-475D-AC77-2DE042DC7E9B}">
            <xm:f>_xludf.AND(_xludf.OR('\Users\IZE\Desktop\Ejercicios Original\installation\[f00101.xlsm]DM_Variables'!#REF!="", '\Users\IZE\Desktop\Ejercicios Original\installation\[f00101.xlsm]DM_Variables'!#REF!=""), '\Users\IZE\Desktop\Ejercicios Original\installation\[f00101.xlsm]DM_Variables'!#REF!="")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E6:E7</xm:sqref>
        </x14:conditionalFormatting>
        <x14:conditionalFormatting xmlns:xm="http://schemas.microsoft.com/office/excel/2006/main">
          <x14:cfRule type="expression" priority="79" stopIfTrue="1" id="{1F08A04E-E087-424D-8F1E-E1975B169247}">
            <xm:f>_xludf.AND('\Users\DELLIN~1\AppData\Local\Temp\SAP AG\BO Disclosure Management\Output\3d1d1036ed44\[Diciembre - Informes financieros y notas obligatorias_V2.xlsx]DM_Variables'!#REF!&lt;&gt;"", '\Users\DELLIN~1\AppData\Local\Temp\SAP AG\BO Disclosure Management\Output\3d1d1036ed44\[Diciembre - Informes financieros y notas obligatorias_V2.xlsx]DM_Variables'!#REF!&lt;&gt;"", '\Users\DELLIN~1\AppData\Local\Temp\SAP AG\BO Disclosure Management\Output\3d1d1036ed44\[Diciembre - Informes financieros y notas obligatorias_V2.xlsx]DM_Variables'!#REF!="")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14:cfRule type="expression" priority="80" id="{9254C518-0B22-48F4-A590-72BDF1BC9B3B}">
            <xm:f>_xludf.AND(_xludf.OR('\Users\DELLIN~1\AppData\Local\Temp\SAP AG\BO Disclosure Management\Output\3d1d1036ed44\[Diciembre - Informes financieros y notas obligatorias_V2.xlsx]DM_Variables'!#REF!="", '\Users\DELLIN~1\AppData\Local\Temp\SAP AG\BO Disclosure Management\Output\3d1d1036ed44\[Diciembre - Informes financieros y notas obligatorias_V2.xlsx]DM_Variables'!#REF!=""), '\Users\DELLIN~1\AppData\Local\Temp\SAP AG\BO Disclosure Management\Output\3d1d1036ed44\[Diciembre - Informes financieros y notas obligatorias_V2.xlsx]DM_Variables'!#REF!="")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14:cfRule type="expression" priority="141" stopIfTrue="1" id="{70D3CDAD-D0E0-4667-8179-5CE5A9D1BD76}">
            <xm:f>_xludf.AND('\Users\DELLIN~1\AppData\Local\Temp\SAP AG\BO Disclosure Management\Output\a610347cda7e\[Junio_V56.xlsx]DM_Variables'!#REF!&lt;&gt;"", '\Users\DELLIN~1\AppData\Local\Temp\SAP AG\BO Disclosure Management\Output\a610347cda7e\[Junio_V56.xlsx]DM_Variables'!#REF!&lt;&gt;"", '\Users\DELLIN~1\AppData\Local\Temp\SAP AG\BO Disclosure Management\Output\a610347cda7e\[Junio_V56.xlsx]DM_Variables'!#REF!="")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14:cfRule type="expression" priority="142" id="{FF2614F3-30F0-4154-8310-6D1452C86877}">
            <xm:f>_xludf.AND(_xludf.OR('\Users\DELLIN~1\AppData\Local\Temp\SAP AG\BO Disclosure Management\Output\a610347cda7e\[Junio_V56.xlsx]DM_Variables'!#REF!="", '\Users\DELLIN~1\AppData\Local\Temp\SAP AG\BO Disclosure Management\Output\a610347cda7e\[Junio_V56.xlsx]DM_Variables'!#REF!=""), '\Users\DELLIN~1\AppData\Local\Temp\SAP AG\BO Disclosure Management\Output\a610347cda7e\[Junio_V56.xlsx]DM_Variables'!#REF!="")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14:cfRule type="expression" priority="204" stopIfTrue="1" id="{CDD35B7D-D4CD-4AE9-BEE8-139BE7E6DE7D}">
            <xm:f>_xludf.AND('\Users\IZE\Desktop\Ejercicios Original\installation\[f00101.xlsm]DM_Variables'!#REF!&lt;&gt;"", '\Users\IZE\Desktop\Ejercicios Original\installation\[f00101.xlsm]DM_Variables'!#REF!&lt;&gt;"", '\Users\IZE\Desktop\Ejercicios Original\installation\[f00101.xlsm]DM_Variables'!#REF!="")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14:cfRule type="expression" priority="205" id="{BE4FB844-13B7-4657-BD61-DA90C320824A}">
            <xm:f>_xludf.AND(_xludf.OR('\Users\IZE\Desktop\Ejercicios Original\installation\[f00101.xlsm]DM_Variables'!#REF!="", '\Users\IZE\Desktop\Ejercicios Original\installation\[f00101.xlsm]DM_Variables'!#REF!=""), '\Users\IZE\Desktop\Ejercicios Original\installation\[f00101.xlsm]DM_Variables'!#REF!="")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F6:F7</xm:sqref>
        </x14:conditionalFormatting>
        <x14:conditionalFormatting xmlns:xm="http://schemas.microsoft.com/office/excel/2006/main">
          <x14:cfRule type="expression" priority="77" stopIfTrue="1" id="{8D6010F9-5234-4899-99BB-2A10A8E1B688}">
            <xm:f>_xludf.AND('\Users\DELLIN~1\AppData\Local\Temp\SAP AG\BO Disclosure Management\Output\3d1d1036ed44\[Diciembre - Informes financieros y notas obligatorias_V2.xlsx]DM_Variables'!#REF!&lt;&gt;"", '\Users\DELLIN~1\AppData\Local\Temp\SAP AG\BO Disclosure Management\Output\3d1d1036ed44\[Diciembre - Informes financieros y notas obligatorias_V2.xlsx]DM_Variables'!#REF!&lt;&gt;"", '\Users\DELLIN~1\AppData\Local\Temp\SAP AG\BO Disclosure Management\Output\3d1d1036ed44\[Diciembre - Informes financieros y notas obligatorias_V2.xlsx]DM_Variables'!#REF!="")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14:cfRule type="expression" priority="78" id="{6F4FC305-3588-450F-80E1-59017A276156}">
            <xm:f>_xludf.AND(_xludf.OR('\Users\DELLIN~1\AppData\Local\Temp\SAP AG\BO Disclosure Management\Output\3d1d1036ed44\[Diciembre - Informes financieros y notas obligatorias_V2.xlsx]DM_Variables'!#REF!="", '\Users\DELLIN~1\AppData\Local\Temp\SAP AG\BO Disclosure Management\Output\3d1d1036ed44\[Diciembre - Informes financieros y notas obligatorias_V2.xlsx]DM_Variables'!#REF!=""), '\Users\DELLIN~1\AppData\Local\Temp\SAP AG\BO Disclosure Management\Output\3d1d1036ed44\[Diciembre - Informes financieros y notas obligatorias_V2.xlsx]DM_Variables'!#REF!="")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14:cfRule type="expression" priority="139" stopIfTrue="1" id="{5DC59102-758E-48D6-9BF6-C950A7FE66C9}">
            <xm:f>_xludf.AND('\Users\DELLIN~1\AppData\Local\Temp\SAP AG\BO Disclosure Management\Output\a610347cda7e\[Junio_V56.xlsx]DM_Variables'!#REF!&lt;&gt;"", '\Users\DELLIN~1\AppData\Local\Temp\SAP AG\BO Disclosure Management\Output\a610347cda7e\[Junio_V56.xlsx]DM_Variables'!#REF!&lt;&gt;"", '\Users\DELLIN~1\AppData\Local\Temp\SAP AG\BO Disclosure Management\Output\a610347cda7e\[Junio_V56.xlsx]DM_Variables'!#REF!="")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14:cfRule type="expression" priority="140" id="{E5C50B1D-3D0E-482A-9819-E888EE5E1574}">
            <xm:f>_xludf.AND(_xludf.OR('\Users\DELLIN~1\AppData\Local\Temp\SAP AG\BO Disclosure Management\Output\a610347cda7e\[Junio_V56.xlsx]DM_Variables'!#REF!="", '\Users\DELLIN~1\AppData\Local\Temp\SAP AG\BO Disclosure Management\Output\a610347cda7e\[Junio_V56.xlsx]DM_Variables'!#REF!=""), '\Users\DELLIN~1\AppData\Local\Temp\SAP AG\BO Disclosure Management\Output\a610347cda7e\[Junio_V56.xlsx]DM_Variables'!#REF!="")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14:cfRule type="expression" priority="202" stopIfTrue="1" id="{06EE4B7E-60B6-451A-9826-DC87B04EE5BE}">
            <xm:f>_xludf.AND('\Users\IZE\Desktop\Ejercicios Original\installation\[f00101.xlsm]DM_Variables'!#REF!&lt;&gt;"", '\Users\IZE\Desktop\Ejercicios Original\installation\[f00101.xlsm]DM_Variables'!#REF!&lt;&gt;"", '\Users\IZE\Desktop\Ejercicios Original\installation\[f00101.xlsm]DM_Variables'!#REF!="")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14:cfRule type="expression" priority="203" id="{4A151251-B2E4-49DF-AD3B-332A11A98F5F}">
            <xm:f>_xludf.AND(_xludf.OR('\Users\IZE\Desktop\Ejercicios Original\installation\[f00101.xlsm]DM_Variables'!#REF!="", '\Users\IZE\Desktop\Ejercicios Original\installation\[f00101.xlsm]DM_Variables'!#REF!=""), '\Users\IZE\Desktop\Ejercicios Original\installation\[f00101.xlsm]DM_Variables'!#REF!="")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G6:G7</xm:sqref>
        </x14:conditionalFormatting>
        <x14:conditionalFormatting xmlns:xm="http://schemas.microsoft.com/office/excel/2006/main">
          <x14:cfRule type="expression" priority="201" id="{786CDE64-6AF3-4F9A-9F73-349407C83485}">
            <xm:f>_xludf.AND(_xludf.OR('\Users\IZE\Desktop\Ejercicios Original\installation\[f00101.xlsm]DM_Variables'!#REF!="", '\Users\IZE\Desktop\Ejercicios Original\installation\[f00101.xlsm]DM_Variables'!#REF!=""), '\Users\IZE\Desktop\Ejercicios Original\installation\[f00101.xlsm]DM_Variables'!#REF!="")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D9:G9</xm:sqref>
        </x14:conditionalFormatting>
        <x14:conditionalFormatting xmlns:xm="http://schemas.microsoft.com/office/excel/2006/main">
          <x14:cfRule type="expression" priority="200" stopIfTrue="1" id="{F4EA65BA-D688-4496-86B2-0A138211D097}">
            <xm:f>_xludf.AND('\Users\IZE\Desktop\Ejercicios Original\installation\[f00101.xlsm]DM_Variables'!#REF!&lt;&gt;"", '\Users\IZE\Desktop\Ejercicios Original\installation\[f00101.xlsm]DM_Variables'!#REF!&lt;&gt;"", '\Users\IZE\Desktop\Ejercicios Original\installation\[f00101.xlsm]DM_Variables'!#REF!="")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D9:G9</xm:sqref>
        </x14:conditionalFormatting>
        <x14:conditionalFormatting xmlns:xm="http://schemas.microsoft.com/office/excel/2006/main">
          <x14:cfRule type="expression" priority="199" id="{388A2EDB-CAAE-4B97-BA52-8391AF2CCAC7}">
            <xm:f>_xludf.AND(_xludf.OR('\Users\IZE\Desktop\Ejercicios Original\installation\[f00101.xlsm]DM_Variables'!#REF!="", '\Users\IZE\Desktop\Ejercicios Original\installation\[f00101.xlsm]DM_Variables'!#REF!=""), '\Users\IZE\Desktop\Ejercicios Original\installation\[f00101.xlsm]DM_Variables'!#REF!="")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D10:G11 D13:G14 D17:G17 D21:G21 D24:G28 D30:G31</xm:sqref>
        </x14:conditionalFormatting>
        <x14:conditionalFormatting xmlns:xm="http://schemas.microsoft.com/office/excel/2006/main">
          <x14:cfRule type="expression" priority="198" stopIfTrue="1" id="{71F20DF3-ABBC-4046-8A7F-7D03E18E52AB}">
            <xm:f>_xludf.AND('\Users\IZE\Desktop\Ejercicios Original\installation\[f00101.xlsm]DM_Variables'!#REF!&lt;&gt;"", '\Users\IZE\Desktop\Ejercicios Original\installation\[f00101.xlsm]DM_Variables'!#REF!&lt;&gt;"", '\Users\IZE\Desktop\Ejercicios Original\installation\[f00101.xlsm]DM_Variables'!#REF!="")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D10:G10</xm:sqref>
        </x14:conditionalFormatting>
        <x14:conditionalFormatting xmlns:xm="http://schemas.microsoft.com/office/excel/2006/main">
          <x14:cfRule type="expression" priority="197" stopIfTrue="1" id="{0F19D1DD-0ADF-40BB-A801-BCFD2EB2B25E}">
            <xm:f>_xludf.AND('\Users\IZE\Desktop\Ejercicios Original\installation\[f00101.xlsm]DM_Variables'!#REF!&lt;&gt;"", '\Users\IZE\Desktop\Ejercicios Original\installation\[f00101.xlsm]DM_Variables'!#REF!&lt;&gt;"", '\Users\IZE\Desktop\Ejercicios Original\installation\[f00101.xlsm]DM_Variables'!#REF!="")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D11:G11</xm:sqref>
        </x14:conditionalFormatting>
        <x14:conditionalFormatting xmlns:xm="http://schemas.microsoft.com/office/excel/2006/main">
          <x14:cfRule type="expression" priority="196" id="{E5E5B43B-30E5-4387-AFE5-942CC7CB6A1E}">
            <xm:f>_xludf.AND(_xludf.OR('\Users\IZE\Desktop\Ejercicios Original\installation\[f00101.xlsm]DM_Variables'!#REF!="", '\Users\IZE\Desktop\Ejercicios Original\installation\[f00101.xlsm]DM_Variables'!#REF!=""), '\Users\IZE\Desktop\Ejercicios Original\installation\[f00101.xlsm]DM_Variables'!#REF!="")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D12</xm:sqref>
        </x14:conditionalFormatting>
        <x14:conditionalFormatting xmlns:xm="http://schemas.microsoft.com/office/excel/2006/main">
          <x14:cfRule type="expression" priority="195" stopIfTrue="1" id="{63482602-1BC7-4FE8-9817-EA9D3D5DEFF6}">
            <xm:f>_xludf.AND('\Users\IZE\Desktop\Ejercicios Original\installation\[f00101.xlsm]DM_Variables'!#REF!&lt;&gt;"", '\Users\IZE\Desktop\Ejercicios Original\installation\[f00101.xlsm]DM_Variables'!#REF!&lt;&gt;"", '\Users\IZE\Desktop\Ejercicios Original\installation\[f00101.xlsm]DM_Variables'!#REF!="")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D12</xm:sqref>
        </x14:conditionalFormatting>
        <x14:conditionalFormatting xmlns:xm="http://schemas.microsoft.com/office/excel/2006/main">
          <x14:cfRule type="expression" priority="194" id="{712CE133-07E2-413B-B715-B1864F7569CC}">
            <xm:f>_xludf.AND(_xludf.OR('\Users\IZE\Desktop\Ejercicios Original\installation\[f00101.xlsm]DM_Variables'!#REF!="", '\Users\IZE\Desktop\Ejercicios Original\installation\[f00101.xlsm]DM_Variables'!#REF!=""), '\Users\IZE\Desktop\Ejercicios Original\installation\[f00101.xlsm]DM_Variables'!#REF!="")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E12</xm:sqref>
        </x14:conditionalFormatting>
        <x14:conditionalFormatting xmlns:xm="http://schemas.microsoft.com/office/excel/2006/main">
          <x14:cfRule type="expression" priority="193" stopIfTrue="1" id="{E91FD601-D4DB-44A8-A939-C1A1323D5F0E}">
            <xm:f>_xludf.AND('\Users\IZE\Desktop\Ejercicios Original\installation\[f00101.xlsm]DM_Variables'!#REF!&lt;&gt;"", '\Users\IZE\Desktop\Ejercicios Original\installation\[f00101.xlsm]DM_Variables'!#REF!&lt;&gt;"", '\Users\IZE\Desktop\Ejercicios Original\installation\[f00101.xlsm]DM_Variables'!#REF!="")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E12</xm:sqref>
        </x14:conditionalFormatting>
        <x14:conditionalFormatting xmlns:xm="http://schemas.microsoft.com/office/excel/2006/main">
          <x14:cfRule type="expression" priority="192" id="{B44ACE02-B549-4B45-A0C6-6320E03E23E4}">
            <xm:f>_xludf.AND(_xludf.OR('\Users\IZE\Desktop\Ejercicios Original\installation\[f00101.xlsm]DM_Variables'!#REF!="", '\Users\IZE\Desktop\Ejercicios Original\installation\[f00101.xlsm]DM_Variables'!#REF!=""), '\Users\IZE\Desktop\Ejercicios Original\installation\[f00101.xlsm]DM_Variables'!#REF!="")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F12</xm:sqref>
        </x14:conditionalFormatting>
        <x14:conditionalFormatting xmlns:xm="http://schemas.microsoft.com/office/excel/2006/main">
          <x14:cfRule type="expression" priority="191" stopIfTrue="1" id="{58758928-4F72-4760-BC82-A4CDD11AF055}">
            <xm:f>_xludf.AND('\Users\IZE\Desktop\Ejercicios Original\installation\[f00101.xlsm]DM_Variables'!#REF!&lt;&gt;"", '\Users\IZE\Desktop\Ejercicios Original\installation\[f00101.xlsm]DM_Variables'!#REF!&lt;&gt;"", '\Users\IZE\Desktop\Ejercicios Original\installation\[f00101.xlsm]DM_Variables'!#REF!="")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F12</xm:sqref>
        </x14:conditionalFormatting>
        <x14:conditionalFormatting xmlns:xm="http://schemas.microsoft.com/office/excel/2006/main">
          <x14:cfRule type="expression" priority="190" id="{D5D40E48-3D6E-4785-9A9D-C8F0FA7194C2}">
            <xm:f>_xludf.AND(_xludf.OR('\Users\IZE\Desktop\Ejercicios Original\installation\[f00101.xlsm]DM_Variables'!#REF!="", '\Users\IZE\Desktop\Ejercicios Original\installation\[f00101.xlsm]DM_Variables'!#REF!=""), '\Users\IZE\Desktop\Ejercicios Original\installation\[f00101.xlsm]DM_Variables'!#REF!="")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G12</xm:sqref>
        </x14:conditionalFormatting>
        <x14:conditionalFormatting xmlns:xm="http://schemas.microsoft.com/office/excel/2006/main">
          <x14:cfRule type="expression" priority="189" stopIfTrue="1" id="{0580EF9A-6FCB-420D-8AA3-825D1EAEEA6A}">
            <xm:f>_xludf.AND('\Users\IZE\Desktop\Ejercicios Original\installation\[f00101.xlsm]DM_Variables'!#REF!&lt;&gt;"", '\Users\IZE\Desktop\Ejercicios Original\installation\[f00101.xlsm]DM_Variables'!#REF!&lt;&gt;"", '\Users\IZE\Desktop\Ejercicios Original\installation\[f00101.xlsm]DM_Variables'!#REF!="")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G12</xm:sqref>
        </x14:conditionalFormatting>
        <x14:conditionalFormatting xmlns:xm="http://schemas.microsoft.com/office/excel/2006/main">
          <x14:cfRule type="expression" priority="188" stopIfTrue="1" id="{116A174E-2E0D-498C-B909-02CF3340301F}">
            <xm:f>_xludf.AND('\Users\IZE\Desktop\Ejercicios Original\installation\[f00101.xlsm]DM_Variables'!#REF!&lt;&gt;"", '\Users\IZE\Desktop\Ejercicios Original\installation\[f00101.xlsm]DM_Variables'!#REF!&lt;&gt;"", '\Users\IZE\Desktop\Ejercicios Original\installation\[f00101.xlsm]DM_Variables'!#REF!="")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D13:G13</xm:sqref>
        </x14:conditionalFormatting>
        <x14:conditionalFormatting xmlns:xm="http://schemas.microsoft.com/office/excel/2006/main">
          <x14:cfRule type="expression" priority="187" stopIfTrue="1" id="{3CFBF7BD-7566-4295-954B-77DEF573B701}">
            <xm:f>_xludf.AND('\Users\IZE\Desktop\Ejercicios Original\installation\[f00101.xlsm]DM_Variables'!#REF!&lt;&gt;"", '\Users\IZE\Desktop\Ejercicios Original\installation\[f00101.xlsm]DM_Variables'!#REF!&lt;&gt;"", '\Users\IZE\Desktop\Ejercicios Original\installation\[f00101.xlsm]DM_Variables'!#REF!="")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D14:G14</xm:sqref>
        </x14:conditionalFormatting>
        <x14:conditionalFormatting xmlns:xm="http://schemas.microsoft.com/office/excel/2006/main">
          <x14:cfRule type="expression" priority="186" id="{60D5B6E2-D7D1-425D-80C0-51A56DD3A35E}">
            <xm:f>_xludf.AND(_xludf.OR('\Users\IZE\Desktop\Ejercicios Original\installation\[f00101.xlsm]DM_Variables'!#REF!="", '\Users\IZE\Desktop\Ejercicios Original\installation\[f00101.xlsm]DM_Variables'!#REF!=""), '\Users\IZE\Desktop\Ejercicios Original\installation\[f00101.xlsm]DM_Variables'!#REF!="")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D15</xm:sqref>
        </x14:conditionalFormatting>
        <x14:conditionalFormatting xmlns:xm="http://schemas.microsoft.com/office/excel/2006/main">
          <x14:cfRule type="expression" priority="185" stopIfTrue="1" id="{E80ABADB-131B-4886-AA1F-431EE34EBA40}">
            <xm:f>_xludf.AND('\Users\IZE\Desktop\Ejercicios Original\installation\[f00101.xlsm]DM_Variables'!#REF!&lt;&gt;"", '\Users\IZE\Desktop\Ejercicios Original\installation\[f00101.xlsm]DM_Variables'!#REF!&lt;&gt;"", '\Users\IZE\Desktop\Ejercicios Original\installation\[f00101.xlsm]DM_Variables'!#REF!="")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D15</xm:sqref>
        </x14:conditionalFormatting>
        <x14:conditionalFormatting xmlns:xm="http://schemas.microsoft.com/office/excel/2006/main">
          <x14:cfRule type="expression" priority="184" id="{031C7874-D23E-424F-BAD7-C01D5627DAAB}">
            <xm:f>_xludf.AND(_xludf.OR('\Users\IZE\Desktop\Ejercicios Original\installation\[f00101.xlsm]DM_Variables'!#REF!="", '\Users\IZE\Desktop\Ejercicios Original\installation\[f00101.xlsm]DM_Variables'!#REF!=""), '\Users\IZE\Desktop\Ejercicios Original\installation\[f00101.xlsm]DM_Variables'!#REF!="")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E15</xm:sqref>
        </x14:conditionalFormatting>
        <x14:conditionalFormatting xmlns:xm="http://schemas.microsoft.com/office/excel/2006/main">
          <x14:cfRule type="expression" priority="183" stopIfTrue="1" id="{91FF02C3-1B25-48E6-BD4D-FE66A807C7B8}">
            <xm:f>_xludf.AND('\Users\IZE\Desktop\Ejercicios Original\installation\[f00101.xlsm]DM_Variables'!#REF!&lt;&gt;"", '\Users\IZE\Desktop\Ejercicios Original\installation\[f00101.xlsm]DM_Variables'!#REF!&lt;&gt;"", '\Users\IZE\Desktop\Ejercicios Original\installation\[f00101.xlsm]DM_Variables'!#REF!="")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E15</xm:sqref>
        </x14:conditionalFormatting>
        <x14:conditionalFormatting xmlns:xm="http://schemas.microsoft.com/office/excel/2006/main">
          <x14:cfRule type="expression" priority="182" id="{3B85DF20-A2B4-4525-899E-FA8BEB9F4653}">
            <xm:f>_xludf.AND(_xludf.OR('\Users\IZE\Desktop\Ejercicios Original\installation\[f00101.xlsm]DM_Variables'!#REF!="", '\Users\IZE\Desktop\Ejercicios Original\installation\[f00101.xlsm]DM_Variables'!#REF!=""), '\Users\IZE\Desktop\Ejercicios Original\installation\[f00101.xlsm]DM_Variables'!#REF!="")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F15</xm:sqref>
        </x14:conditionalFormatting>
        <x14:conditionalFormatting xmlns:xm="http://schemas.microsoft.com/office/excel/2006/main">
          <x14:cfRule type="expression" priority="181" stopIfTrue="1" id="{A7E89888-8CBC-433C-B618-4FE387C35802}">
            <xm:f>_xludf.AND('\Users\IZE\Desktop\Ejercicios Original\installation\[f00101.xlsm]DM_Variables'!#REF!&lt;&gt;"", '\Users\IZE\Desktop\Ejercicios Original\installation\[f00101.xlsm]DM_Variables'!#REF!&lt;&gt;"", '\Users\IZE\Desktop\Ejercicios Original\installation\[f00101.xlsm]DM_Variables'!#REF!="")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F15</xm:sqref>
        </x14:conditionalFormatting>
        <x14:conditionalFormatting xmlns:xm="http://schemas.microsoft.com/office/excel/2006/main">
          <x14:cfRule type="expression" priority="180" id="{5CB02892-9269-4D67-8E51-A25E0F425234}">
            <xm:f>_xludf.AND(_xludf.OR('\Users\IZE\Desktop\Ejercicios Original\installation\[f00101.xlsm]DM_Variables'!#REF!="", '\Users\IZE\Desktop\Ejercicios Original\installation\[f00101.xlsm]DM_Variables'!#REF!=""), '\Users\IZE\Desktop\Ejercicios Original\installation\[f00101.xlsm]DM_Variables'!#REF!="")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G15</xm:sqref>
        </x14:conditionalFormatting>
        <x14:conditionalFormatting xmlns:xm="http://schemas.microsoft.com/office/excel/2006/main">
          <x14:cfRule type="expression" priority="179" stopIfTrue="1" id="{70EC6FE1-3209-4475-92E4-FF1EDD0B8A98}">
            <xm:f>_xludf.AND('\Users\IZE\Desktop\Ejercicios Original\installation\[f00101.xlsm]DM_Variables'!#REF!&lt;&gt;"", '\Users\IZE\Desktop\Ejercicios Original\installation\[f00101.xlsm]DM_Variables'!#REF!&lt;&gt;"", '\Users\IZE\Desktop\Ejercicios Original\installation\[f00101.xlsm]DM_Variables'!#REF!="")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G15</xm:sqref>
        </x14:conditionalFormatting>
        <x14:conditionalFormatting xmlns:xm="http://schemas.microsoft.com/office/excel/2006/main">
          <x14:cfRule type="expression" priority="178" id="{3EA87B62-143B-493B-A415-C37B7A321C7F}">
            <xm:f>_xludf.AND(_xludf.OR('\Users\IZE\Desktop\Ejercicios Original\installation\[f00101.xlsm]DM_Variables'!#REF!="", '\Users\IZE\Desktop\Ejercicios Original\installation\[f00101.xlsm]DM_Variables'!#REF!=""), '\Users\IZE\Desktop\Ejercicios Original\installation\[f00101.xlsm]DM_Variables'!#REF!="")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D16 D18:D19</xm:sqref>
        </x14:conditionalFormatting>
        <x14:conditionalFormatting xmlns:xm="http://schemas.microsoft.com/office/excel/2006/main">
          <x14:cfRule type="expression" priority="177" stopIfTrue="1" id="{6A047310-4528-4620-ABEF-6E83EE94D99E}">
            <xm:f>_xludf.AND('\Users\IZE\Desktop\Ejercicios Original\installation\[f00101.xlsm]DM_Variables'!#REF!&lt;&gt;"", '\Users\IZE\Desktop\Ejercicios Original\installation\[f00101.xlsm]DM_Variables'!#REF!&lt;&gt;"", '\Users\IZE\Desktop\Ejercicios Original\installation\[f00101.xlsm]DM_Variables'!#REF!="")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D16 D18:D19 D17:G17</xm:sqref>
        </x14:conditionalFormatting>
        <x14:conditionalFormatting xmlns:xm="http://schemas.microsoft.com/office/excel/2006/main">
          <x14:cfRule type="expression" priority="176" id="{A8AEB65E-1E7B-48C2-8481-9615BD1984AB}">
            <xm:f>_xludf.AND(_xludf.OR('\Users\IZE\Desktop\Ejercicios Original\installation\[f00101.xlsm]DM_Variables'!#REF!="", '\Users\IZE\Desktop\Ejercicios Original\installation\[f00101.xlsm]DM_Variables'!#REF!=""), '\Users\IZE\Desktop\Ejercicios Original\installation\[f00101.xlsm]DM_Variables'!#REF!="")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E16 E18:E19</xm:sqref>
        </x14:conditionalFormatting>
        <x14:conditionalFormatting xmlns:xm="http://schemas.microsoft.com/office/excel/2006/main">
          <x14:cfRule type="expression" priority="175" stopIfTrue="1" id="{D08F087E-A297-49AD-9BBC-231F3F630516}">
            <xm:f>_xludf.AND('\Users\IZE\Desktop\Ejercicios Original\installation\[f00101.xlsm]DM_Variables'!#REF!&lt;&gt;"", '\Users\IZE\Desktop\Ejercicios Original\installation\[f00101.xlsm]DM_Variables'!#REF!&lt;&gt;"", '\Users\IZE\Desktop\Ejercicios Original\installation\[f00101.xlsm]DM_Variables'!#REF!="")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E16 E18:E19</xm:sqref>
        </x14:conditionalFormatting>
        <x14:conditionalFormatting xmlns:xm="http://schemas.microsoft.com/office/excel/2006/main">
          <x14:cfRule type="expression" priority="174" id="{5CCEB941-2BFE-4BA9-BEB1-523EE3B050A2}">
            <xm:f>_xludf.AND(_xludf.OR('\Users\IZE\Desktop\Ejercicios Original\installation\[f00101.xlsm]DM_Variables'!#REF!="", '\Users\IZE\Desktop\Ejercicios Original\installation\[f00101.xlsm]DM_Variables'!#REF!=""), '\Users\IZE\Desktop\Ejercicios Original\installation\[f00101.xlsm]DM_Variables'!#REF!="")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F16 F18:F19</xm:sqref>
        </x14:conditionalFormatting>
        <x14:conditionalFormatting xmlns:xm="http://schemas.microsoft.com/office/excel/2006/main">
          <x14:cfRule type="expression" priority="173" stopIfTrue="1" id="{3AA4CD3B-4F12-4FB2-BC4C-3BEBD944E739}">
            <xm:f>_xludf.AND('\Users\IZE\Desktop\Ejercicios Original\installation\[f00101.xlsm]DM_Variables'!#REF!&lt;&gt;"", '\Users\IZE\Desktop\Ejercicios Original\installation\[f00101.xlsm]DM_Variables'!#REF!&lt;&gt;"", '\Users\IZE\Desktop\Ejercicios Original\installation\[f00101.xlsm]DM_Variables'!#REF!="")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F16 F18:F19</xm:sqref>
        </x14:conditionalFormatting>
        <x14:conditionalFormatting xmlns:xm="http://schemas.microsoft.com/office/excel/2006/main">
          <x14:cfRule type="expression" priority="172" id="{524F0188-E92F-4C9E-B5B0-C8E51FC96A6D}">
            <xm:f>_xludf.AND(_xludf.OR('\Users\IZE\Desktop\Ejercicios Original\installation\[f00101.xlsm]DM_Variables'!#REF!="", '\Users\IZE\Desktop\Ejercicios Original\installation\[f00101.xlsm]DM_Variables'!#REF!=""), '\Users\IZE\Desktop\Ejercicios Original\installation\[f00101.xlsm]DM_Variables'!#REF!="")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G16 G18:G19</xm:sqref>
        </x14:conditionalFormatting>
        <x14:conditionalFormatting xmlns:xm="http://schemas.microsoft.com/office/excel/2006/main">
          <x14:cfRule type="expression" priority="171" stopIfTrue="1" id="{57D6E417-A60C-45D5-86B4-5ADC4E718F32}">
            <xm:f>_xludf.AND('\Users\IZE\Desktop\Ejercicios Original\installation\[f00101.xlsm]DM_Variables'!#REF!&lt;&gt;"", '\Users\IZE\Desktop\Ejercicios Original\installation\[f00101.xlsm]DM_Variables'!#REF!&lt;&gt;"", '\Users\IZE\Desktop\Ejercicios Original\installation\[f00101.xlsm]DM_Variables'!#REF!="")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G16 G18:G19</xm:sqref>
        </x14:conditionalFormatting>
        <x14:conditionalFormatting xmlns:xm="http://schemas.microsoft.com/office/excel/2006/main">
          <x14:cfRule type="expression" priority="170" id="{172DD156-24F3-4231-96DB-43E0E9450279}">
            <xm:f>_xludf.AND(_xludf.OR('\Users\IZE\Desktop\Ejercicios Original\installation\[f00101.xlsm]DM_Variables'!#REF!="", '\Users\IZE\Desktop\Ejercicios Original\installation\[f00101.xlsm]DM_Variables'!#REF!=""), '\Users\IZE\Desktop\Ejercicios Original\installation\[f00101.xlsm]DM_Variables'!#REF!="")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D20</xm:sqref>
        </x14:conditionalFormatting>
        <x14:conditionalFormatting xmlns:xm="http://schemas.microsoft.com/office/excel/2006/main">
          <x14:cfRule type="expression" priority="169" stopIfTrue="1" id="{3BCF9B80-AF99-431E-A790-CEF4318164E4}">
            <xm:f>_xludf.AND('\Users\IZE\Desktop\Ejercicios Original\installation\[f00101.xlsm]DM_Variables'!#REF!&lt;&gt;"", '\Users\IZE\Desktop\Ejercicios Original\installation\[f00101.xlsm]DM_Variables'!#REF!&lt;&gt;"", '\Users\IZE\Desktop\Ejercicios Original\installation\[f00101.xlsm]DM_Variables'!#REF!="")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D20</xm:sqref>
        </x14:conditionalFormatting>
        <x14:conditionalFormatting xmlns:xm="http://schemas.microsoft.com/office/excel/2006/main">
          <x14:cfRule type="expression" priority="168" id="{381845BE-F511-4009-BCC0-34A9FB6CFE59}">
            <xm:f>_xludf.AND(_xludf.OR('\Users\IZE\Desktop\Ejercicios Original\installation\[f00101.xlsm]DM_Variables'!#REF!="", '\Users\IZE\Desktop\Ejercicios Original\installation\[f00101.xlsm]DM_Variables'!#REF!=""), '\Users\IZE\Desktop\Ejercicios Original\installation\[f00101.xlsm]DM_Variables'!#REF!="")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E20</xm:sqref>
        </x14:conditionalFormatting>
        <x14:conditionalFormatting xmlns:xm="http://schemas.microsoft.com/office/excel/2006/main">
          <x14:cfRule type="expression" priority="167" stopIfTrue="1" id="{6722F95E-C119-4F84-80A0-01D590DF962D}">
            <xm:f>_xludf.AND('\Users\IZE\Desktop\Ejercicios Original\installation\[f00101.xlsm]DM_Variables'!#REF!&lt;&gt;"", '\Users\IZE\Desktop\Ejercicios Original\installation\[f00101.xlsm]DM_Variables'!#REF!&lt;&gt;"", '\Users\IZE\Desktop\Ejercicios Original\installation\[f00101.xlsm]DM_Variables'!#REF!="")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E20</xm:sqref>
        </x14:conditionalFormatting>
        <x14:conditionalFormatting xmlns:xm="http://schemas.microsoft.com/office/excel/2006/main">
          <x14:cfRule type="expression" priority="166" id="{5101A708-6DE6-4AF9-A815-CDC412E16A3E}">
            <xm:f>_xludf.AND(_xludf.OR('\Users\IZE\Desktop\Ejercicios Original\installation\[f00101.xlsm]DM_Variables'!#REF!="", '\Users\IZE\Desktop\Ejercicios Original\installation\[f00101.xlsm]DM_Variables'!#REF!=""), '\Users\IZE\Desktop\Ejercicios Original\installation\[f00101.xlsm]DM_Variables'!#REF!="")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F20</xm:sqref>
        </x14:conditionalFormatting>
        <x14:conditionalFormatting xmlns:xm="http://schemas.microsoft.com/office/excel/2006/main">
          <x14:cfRule type="expression" priority="165" stopIfTrue="1" id="{A3F298FA-1212-44C9-937D-3244372F4276}">
            <xm:f>_xludf.AND('\Users\IZE\Desktop\Ejercicios Original\installation\[f00101.xlsm]DM_Variables'!#REF!&lt;&gt;"", '\Users\IZE\Desktop\Ejercicios Original\installation\[f00101.xlsm]DM_Variables'!#REF!&lt;&gt;"", '\Users\IZE\Desktop\Ejercicios Original\installation\[f00101.xlsm]DM_Variables'!#REF!="")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F20</xm:sqref>
        </x14:conditionalFormatting>
        <x14:conditionalFormatting xmlns:xm="http://schemas.microsoft.com/office/excel/2006/main">
          <x14:cfRule type="expression" priority="164" id="{E8441FB5-6A2E-4EEF-9695-DC6A107272AC}">
            <xm:f>_xludf.AND(_xludf.OR('\Users\IZE\Desktop\Ejercicios Original\installation\[f00101.xlsm]DM_Variables'!#REF!="", '\Users\IZE\Desktop\Ejercicios Original\installation\[f00101.xlsm]DM_Variables'!#REF!=""), '\Users\IZE\Desktop\Ejercicios Original\installation\[f00101.xlsm]DM_Variables'!#REF!="")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G20</xm:sqref>
        </x14:conditionalFormatting>
        <x14:conditionalFormatting xmlns:xm="http://schemas.microsoft.com/office/excel/2006/main">
          <x14:cfRule type="expression" priority="163" stopIfTrue="1" id="{D41658C9-D7F9-4E84-BDE0-A960CFD37A3D}">
            <xm:f>_xludf.AND('\Users\IZE\Desktop\Ejercicios Original\installation\[f00101.xlsm]DM_Variables'!#REF!&lt;&gt;"", '\Users\IZE\Desktop\Ejercicios Original\installation\[f00101.xlsm]DM_Variables'!#REF!&lt;&gt;"", '\Users\IZE\Desktop\Ejercicios Original\installation\[f00101.xlsm]DM_Variables'!#REF!="")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G20</xm:sqref>
        </x14:conditionalFormatting>
        <x14:conditionalFormatting xmlns:xm="http://schemas.microsoft.com/office/excel/2006/main">
          <x14:cfRule type="expression" priority="162" stopIfTrue="1" id="{874CAA65-91C1-423B-B23A-FDA6A887F718}">
            <xm:f>_xludf.AND('\Users\IZE\Desktop\Ejercicios Original\installation\[f00101.xlsm]DM_Variables'!#REF!&lt;&gt;"", '\Users\IZE\Desktop\Ejercicios Original\installation\[f00101.xlsm]DM_Variables'!#REF!&lt;&gt;"", '\Users\IZE\Desktop\Ejercicios Original\installation\[f00101.xlsm]DM_Variables'!#REF!="")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D21:G21</xm:sqref>
        </x14:conditionalFormatting>
        <x14:conditionalFormatting xmlns:xm="http://schemas.microsoft.com/office/excel/2006/main">
          <x14:cfRule type="expression" priority="161" id="{A2557BAA-C99F-41B6-B7FD-83EC043FB4EA}">
            <xm:f>_xludf.AND(_xludf.OR('\Users\IZE\Desktop\Ejercicios Original\installation\[f00101.xlsm]DM_Variables'!#REF!="", '\Users\IZE\Desktop\Ejercicios Original\installation\[f00101.xlsm]DM_Variables'!#REF!=""), '\Users\IZE\Desktop\Ejercicios Original\installation\[f00101.xlsm]DM_Variables'!#REF!="")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D22:D23</xm:sqref>
        </x14:conditionalFormatting>
        <x14:conditionalFormatting xmlns:xm="http://schemas.microsoft.com/office/excel/2006/main">
          <x14:cfRule type="expression" priority="160" stopIfTrue="1" id="{2F05CCB4-71E7-4A2C-BE36-B9E9F638BF85}">
            <xm:f>_xludf.AND('\Users\IZE\Desktop\Ejercicios Original\installation\[f00101.xlsm]DM_Variables'!#REF!&lt;&gt;"", '\Users\IZE\Desktop\Ejercicios Original\installation\[f00101.xlsm]DM_Variables'!#REF!&lt;&gt;"", '\Users\IZE\Desktop\Ejercicios Original\installation\[f00101.xlsm]DM_Variables'!#REF!="")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D22:D23</xm:sqref>
        </x14:conditionalFormatting>
        <x14:conditionalFormatting xmlns:xm="http://schemas.microsoft.com/office/excel/2006/main">
          <x14:cfRule type="expression" priority="159" id="{5B39E8FC-DB5C-4046-BEF8-CEA601354CC7}">
            <xm:f>_xludf.AND(_xludf.OR('\Users\IZE\Desktop\Ejercicios Original\installation\[f00101.xlsm]DM_Variables'!#REF!="", '\Users\IZE\Desktop\Ejercicios Original\installation\[f00101.xlsm]DM_Variables'!#REF!=""), '\Users\IZE\Desktop\Ejercicios Original\installation\[f00101.xlsm]DM_Variables'!#REF!="")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E22:E23</xm:sqref>
        </x14:conditionalFormatting>
        <x14:conditionalFormatting xmlns:xm="http://schemas.microsoft.com/office/excel/2006/main">
          <x14:cfRule type="expression" priority="158" stopIfTrue="1" id="{C5B79524-C26E-45DE-A5D7-A0E9A325D6A4}">
            <xm:f>_xludf.AND('\Users\IZE\Desktop\Ejercicios Original\installation\[f00101.xlsm]DM_Variables'!#REF!&lt;&gt;"", '\Users\IZE\Desktop\Ejercicios Original\installation\[f00101.xlsm]DM_Variables'!#REF!&lt;&gt;"", '\Users\IZE\Desktop\Ejercicios Original\installation\[f00101.xlsm]DM_Variables'!#REF!="")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E22:E23</xm:sqref>
        </x14:conditionalFormatting>
        <x14:conditionalFormatting xmlns:xm="http://schemas.microsoft.com/office/excel/2006/main">
          <x14:cfRule type="expression" priority="157" id="{5FDF7F66-2B65-446B-82FC-F55B71CE9589}">
            <xm:f>_xludf.AND(_xludf.OR('\Users\IZE\Desktop\Ejercicios Original\installation\[f00101.xlsm]DM_Variables'!#REF!="", '\Users\IZE\Desktop\Ejercicios Original\installation\[f00101.xlsm]DM_Variables'!#REF!=""), '\Users\IZE\Desktop\Ejercicios Original\installation\[f00101.xlsm]DM_Variables'!#REF!="")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F22:F23</xm:sqref>
        </x14:conditionalFormatting>
        <x14:conditionalFormatting xmlns:xm="http://schemas.microsoft.com/office/excel/2006/main">
          <x14:cfRule type="expression" priority="156" stopIfTrue="1" id="{59D3D561-6C55-46D5-AB7D-F08CC00054D6}">
            <xm:f>_xludf.AND('\Users\IZE\Desktop\Ejercicios Original\installation\[f00101.xlsm]DM_Variables'!#REF!&lt;&gt;"", '\Users\IZE\Desktop\Ejercicios Original\installation\[f00101.xlsm]DM_Variables'!#REF!&lt;&gt;"", '\Users\IZE\Desktop\Ejercicios Original\installation\[f00101.xlsm]DM_Variables'!#REF!="")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F22:F23</xm:sqref>
        </x14:conditionalFormatting>
        <x14:conditionalFormatting xmlns:xm="http://schemas.microsoft.com/office/excel/2006/main">
          <x14:cfRule type="expression" priority="155" id="{E3E46B57-C92D-4A12-B9DB-C78E9E7BEEC9}">
            <xm:f>_xludf.AND(_xludf.OR('\Users\IZE\Desktop\Ejercicios Original\installation\[f00101.xlsm]DM_Variables'!#REF!="", '\Users\IZE\Desktop\Ejercicios Original\installation\[f00101.xlsm]DM_Variables'!#REF!=""), '\Users\IZE\Desktop\Ejercicios Original\installation\[f00101.xlsm]DM_Variables'!#REF!="")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G22:G23</xm:sqref>
        </x14:conditionalFormatting>
        <x14:conditionalFormatting xmlns:xm="http://schemas.microsoft.com/office/excel/2006/main">
          <x14:cfRule type="expression" priority="154" stopIfTrue="1" id="{E1E1468D-F2B9-4C17-B6CE-D7CCD39CCF79}">
            <xm:f>_xludf.AND('\Users\IZE\Desktop\Ejercicios Original\installation\[f00101.xlsm]DM_Variables'!#REF!&lt;&gt;"", '\Users\IZE\Desktop\Ejercicios Original\installation\[f00101.xlsm]DM_Variables'!#REF!&lt;&gt;"", '\Users\IZE\Desktop\Ejercicios Original\installation\[f00101.xlsm]DM_Variables'!#REF!="")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G22:G23</xm:sqref>
        </x14:conditionalFormatting>
        <x14:conditionalFormatting xmlns:xm="http://schemas.microsoft.com/office/excel/2006/main">
          <x14:cfRule type="expression" priority="153" stopIfTrue="1" id="{6B38F897-076F-4D22-97E6-76269141D4B3}">
            <xm:f>_xludf.AND('\Users\IZE\Desktop\Ejercicios Original\installation\[f00101.xlsm]DM_Variables'!#REF!&lt;&gt;"", '\Users\IZE\Desktop\Ejercicios Original\installation\[f00101.xlsm]DM_Variables'!#REF!&lt;&gt;"", '\Users\IZE\Desktop\Ejercicios Original\installation\[f00101.xlsm]DM_Variables'!#REF!="")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D24:G24</xm:sqref>
        </x14:conditionalFormatting>
        <x14:conditionalFormatting xmlns:xm="http://schemas.microsoft.com/office/excel/2006/main">
          <x14:cfRule type="expression" priority="152" stopIfTrue="1" id="{69DCC13B-749A-4638-B171-0C9BA471D6C2}">
            <xm:f>_xludf.AND('\Users\IZE\Desktop\Ejercicios Original\installation\[f00101.xlsm]DM_Variables'!#REF!&lt;&gt;"", '\Users\IZE\Desktop\Ejercicios Original\installation\[f00101.xlsm]DM_Variables'!#REF!&lt;&gt;"", '\Users\IZE\Desktop\Ejercicios Original\installation\[f00101.xlsm]DM_Variables'!#REF!="")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D25:G25</xm:sqref>
        </x14:conditionalFormatting>
        <x14:conditionalFormatting xmlns:xm="http://schemas.microsoft.com/office/excel/2006/main">
          <x14:cfRule type="expression" priority="151" stopIfTrue="1" id="{06F64FC2-867A-452B-87B0-2226634AB64C}">
            <xm:f>_xludf.AND('\Users\IZE\Desktop\Ejercicios Original\installation\[f00101.xlsm]DM_Variables'!#REF!&lt;&gt;"", '\Users\IZE\Desktop\Ejercicios Original\installation\[f00101.xlsm]DM_Variables'!#REF!&lt;&gt;"", '\Users\IZE\Desktop\Ejercicios Original\installation\[f00101.xlsm]DM_Variables'!#REF!="")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D26:G26</xm:sqref>
        </x14:conditionalFormatting>
        <x14:conditionalFormatting xmlns:xm="http://schemas.microsoft.com/office/excel/2006/main">
          <x14:cfRule type="expression" priority="150" stopIfTrue="1" id="{43D12EBF-BA3E-4564-8379-2CDF9FD232CF}">
            <xm:f>_xludf.AND('\Users\IZE\Desktop\Ejercicios Original\installation\[f00101.xlsm]DM_Variables'!#REF!&lt;&gt;"", '\Users\IZE\Desktop\Ejercicios Original\installation\[f00101.xlsm]DM_Variables'!#REF!&lt;&gt;"", '\Users\IZE\Desktop\Ejercicios Original\installation\[f00101.xlsm]DM_Variables'!#REF!="")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D27:G27</xm:sqref>
        </x14:conditionalFormatting>
        <x14:conditionalFormatting xmlns:xm="http://schemas.microsoft.com/office/excel/2006/main">
          <x14:cfRule type="expression" priority="149" stopIfTrue="1" id="{77BCC45F-99D7-4916-BC9C-3A4827BF4232}">
            <xm:f>_xludf.AND('\Users\IZE\Desktop\Ejercicios Original\installation\[f00101.xlsm]DM_Variables'!#REF!&lt;&gt;"", '\Users\IZE\Desktop\Ejercicios Original\installation\[f00101.xlsm]DM_Variables'!#REF!&lt;&gt;"", '\Users\IZE\Desktop\Ejercicios Original\installation\[f00101.xlsm]DM_Variables'!#REF!="")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D28:G28</xm:sqref>
        </x14:conditionalFormatting>
        <x14:conditionalFormatting xmlns:xm="http://schemas.microsoft.com/office/excel/2006/main">
          <x14:cfRule type="expression" priority="148" stopIfTrue="1" id="{70C5835E-DEB8-45BD-B8EA-5C1B6D39C7CA}">
            <xm:f>_xludf.AND('\Users\IZE\Desktop\Ejercicios Original\installation\[f00101.xlsm]DM_Variables'!#REF!&lt;&gt;"", '\Users\IZE\Desktop\Ejercicios Original\installation\[f00101.xlsm]DM_Variables'!#REF!&lt;&gt;"", '\Users\IZE\Desktop\Ejercicios Original\installation\[f00101.xlsm]DM_Variables'!#REF!="")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D30:G30</xm:sqref>
        </x14:conditionalFormatting>
        <x14:conditionalFormatting xmlns:xm="http://schemas.microsoft.com/office/excel/2006/main">
          <x14:cfRule type="expression" priority="147" stopIfTrue="1" id="{BB3DCF5D-D2F3-4B21-9D27-B00C7B480EE5}">
            <xm:f>_xludf.AND('\Users\IZE\Desktop\Ejercicios Original\installation\[f00101.xlsm]DM_Variables'!#REF!&lt;&gt;"", '\Users\IZE\Desktop\Ejercicios Original\installation\[f00101.xlsm]DM_Variables'!#REF!&lt;&gt;"", '\Users\IZE\Desktop\Ejercicios Original\installation\[f00101.xlsm]DM_Variables'!#REF!="")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D31:G31</xm:sqref>
        </x14:conditionalFormatting>
        <x14:conditionalFormatting xmlns:xm="http://schemas.microsoft.com/office/excel/2006/main">
          <x14:cfRule type="expression" priority="138" id="{ADBC893C-3552-4EF4-8BE3-15D4AD64B2D0}">
            <xm:f>_xludf.AND(_xludf.OR('\Users\DELLIN~1\AppData\Local\Temp\SAP AG\BO Disclosure Management\Output\a610347cda7e\[Junio_V56.xlsx]DM_Variables'!#REF!="", '\Users\DELLIN~1\AppData\Local\Temp\SAP AG\BO Disclosure Management\Output\a610347cda7e\[Junio_V56.xlsx]DM_Variables'!#REF!=""), '\Users\DELLIN~1\AppData\Local\Temp\SAP AG\BO Disclosure Management\Output\a610347cda7e\[Junio_V56.xlsx]DM_Variables'!#REF!="")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D9:G11 D13:G14 D17:G17 D21:G21 D24:G28 D30:G31</xm:sqref>
        </x14:conditionalFormatting>
        <x14:conditionalFormatting xmlns:xm="http://schemas.microsoft.com/office/excel/2006/main">
          <x14:cfRule type="expression" priority="137" stopIfTrue="1" id="{CCC397B1-120E-4EC8-BF97-B95C2EF3196A}">
            <xm:f>_xludf.AND('\Users\DELLIN~1\AppData\Local\Temp\SAP AG\BO Disclosure Management\Output\a610347cda7e\[Junio_V56.xlsx]DM_Variables'!#REF!&lt;&gt;"", '\Users\DELLIN~1\AppData\Local\Temp\SAP AG\BO Disclosure Management\Output\a610347cda7e\[Junio_V56.xlsx]DM_Variables'!#REF!&lt;&gt;"", '\Users\DELLIN~1\AppData\Local\Temp\SAP AG\BO Disclosure Management\Output\a610347cda7e\[Junio_V56.xlsx]DM_Variables'!#REF!="")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D9:G9</xm:sqref>
        </x14:conditionalFormatting>
        <x14:conditionalFormatting xmlns:xm="http://schemas.microsoft.com/office/excel/2006/main">
          <x14:cfRule type="expression" priority="136" stopIfTrue="1" id="{6DF5410D-F95D-4FF0-8AA4-D717E1193F18}">
            <xm:f>_xludf.AND('\Users\DELLIN~1\AppData\Local\Temp\SAP AG\BO Disclosure Management\Output\a610347cda7e\[Junio_V56.xlsx]DM_Variables'!#REF!&lt;&gt;"", '\Users\DELLIN~1\AppData\Local\Temp\SAP AG\BO Disclosure Management\Output\a610347cda7e\[Junio_V56.xlsx]DM_Variables'!#REF!&lt;&gt;"", '\Users\DELLIN~1\AppData\Local\Temp\SAP AG\BO Disclosure Management\Output\a610347cda7e\[Junio_V56.xlsx]DM_Variables'!#REF!="")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D10:G10</xm:sqref>
        </x14:conditionalFormatting>
        <x14:conditionalFormatting xmlns:xm="http://schemas.microsoft.com/office/excel/2006/main">
          <x14:cfRule type="expression" priority="135" stopIfTrue="1" id="{E0A5EEF5-31EB-47E6-AAB6-B615747F506E}">
            <xm:f>_xludf.AND('\Users\DELLIN~1\AppData\Local\Temp\SAP AG\BO Disclosure Management\Output\a610347cda7e\[Junio_V56.xlsx]DM_Variables'!#REF!&lt;&gt;"", '\Users\DELLIN~1\AppData\Local\Temp\SAP AG\BO Disclosure Management\Output\a610347cda7e\[Junio_V56.xlsx]DM_Variables'!#REF!&lt;&gt;"", '\Users\DELLIN~1\AppData\Local\Temp\SAP AG\BO Disclosure Management\Output\a610347cda7e\[Junio_V56.xlsx]DM_Variables'!#REF!="")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D11:G11</xm:sqref>
        </x14:conditionalFormatting>
        <x14:conditionalFormatting xmlns:xm="http://schemas.microsoft.com/office/excel/2006/main">
          <x14:cfRule type="expression" priority="134" id="{BC766A04-CE88-418B-94BF-32B3FE516BBF}">
            <xm:f>_xludf.AND(_xludf.OR('\Users\DELLIN~1\AppData\Local\Temp\SAP AG\BO Disclosure Management\Output\a610347cda7e\[Junio_V56.xlsx]DM_Variables'!#REF!="", '\Users\DELLIN~1\AppData\Local\Temp\SAP AG\BO Disclosure Management\Output\a610347cda7e\[Junio_V56.xlsx]DM_Variables'!#REF!=""), '\Users\DELLIN~1\AppData\Local\Temp\SAP AG\BO Disclosure Management\Output\a610347cda7e\[Junio_V56.xlsx]DM_Variables'!#REF!="")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D12</xm:sqref>
        </x14:conditionalFormatting>
        <x14:conditionalFormatting xmlns:xm="http://schemas.microsoft.com/office/excel/2006/main">
          <x14:cfRule type="expression" priority="133" stopIfTrue="1" id="{8C721D72-C04F-4EAE-8E8E-55A2C4CAC7E0}">
            <xm:f>_xludf.AND('\Users\DELLIN~1\AppData\Local\Temp\SAP AG\BO Disclosure Management\Output\a610347cda7e\[Junio_V56.xlsx]DM_Variables'!#REF!&lt;&gt;"", '\Users\DELLIN~1\AppData\Local\Temp\SAP AG\BO Disclosure Management\Output\a610347cda7e\[Junio_V56.xlsx]DM_Variables'!#REF!&lt;&gt;"", '\Users\DELLIN~1\AppData\Local\Temp\SAP AG\BO Disclosure Management\Output\a610347cda7e\[Junio_V56.xlsx]DM_Variables'!#REF!="")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D12</xm:sqref>
        </x14:conditionalFormatting>
        <x14:conditionalFormatting xmlns:xm="http://schemas.microsoft.com/office/excel/2006/main">
          <x14:cfRule type="expression" priority="132" id="{C10D828C-A3EA-477B-A0C4-4DCE25D63AA3}">
            <xm:f>_xludf.AND(_xludf.OR('\Users\DELLIN~1\AppData\Local\Temp\SAP AG\BO Disclosure Management\Output\a610347cda7e\[Junio_V56.xlsx]DM_Variables'!#REF!="", '\Users\DELLIN~1\AppData\Local\Temp\SAP AG\BO Disclosure Management\Output\a610347cda7e\[Junio_V56.xlsx]DM_Variables'!#REF!=""), '\Users\DELLIN~1\AppData\Local\Temp\SAP AG\BO Disclosure Management\Output\a610347cda7e\[Junio_V56.xlsx]DM_Variables'!#REF!="")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E12</xm:sqref>
        </x14:conditionalFormatting>
        <x14:conditionalFormatting xmlns:xm="http://schemas.microsoft.com/office/excel/2006/main">
          <x14:cfRule type="expression" priority="131" stopIfTrue="1" id="{F4A7D59E-7ECD-4286-AAB6-C547CD12E56F}">
            <xm:f>_xludf.AND('\Users\DELLIN~1\AppData\Local\Temp\SAP AG\BO Disclosure Management\Output\a610347cda7e\[Junio_V56.xlsx]DM_Variables'!#REF!&lt;&gt;"", '\Users\DELLIN~1\AppData\Local\Temp\SAP AG\BO Disclosure Management\Output\a610347cda7e\[Junio_V56.xlsx]DM_Variables'!#REF!&lt;&gt;"", '\Users\DELLIN~1\AppData\Local\Temp\SAP AG\BO Disclosure Management\Output\a610347cda7e\[Junio_V56.xlsx]DM_Variables'!#REF!="")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E12</xm:sqref>
        </x14:conditionalFormatting>
        <x14:conditionalFormatting xmlns:xm="http://schemas.microsoft.com/office/excel/2006/main">
          <x14:cfRule type="expression" priority="130" id="{F6714769-E6B2-40E2-ACF9-326FF6FACECC}">
            <xm:f>_xludf.AND(_xludf.OR('\Users\DELLIN~1\AppData\Local\Temp\SAP AG\BO Disclosure Management\Output\a610347cda7e\[Junio_V56.xlsx]DM_Variables'!#REF!="", '\Users\DELLIN~1\AppData\Local\Temp\SAP AG\BO Disclosure Management\Output\a610347cda7e\[Junio_V56.xlsx]DM_Variables'!#REF!=""), '\Users\DELLIN~1\AppData\Local\Temp\SAP AG\BO Disclosure Management\Output\a610347cda7e\[Junio_V56.xlsx]DM_Variables'!#REF!="")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F12</xm:sqref>
        </x14:conditionalFormatting>
        <x14:conditionalFormatting xmlns:xm="http://schemas.microsoft.com/office/excel/2006/main">
          <x14:cfRule type="expression" priority="129" stopIfTrue="1" id="{0C97A994-B20B-48D4-AEFB-1431A020ACBC}">
            <xm:f>_xludf.AND('\Users\DELLIN~1\AppData\Local\Temp\SAP AG\BO Disclosure Management\Output\a610347cda7e\[Junio_V56.xlsx]DM_Variables'!#REF!&lt;&gt;"", '\Users\DELLIN~1\AppData\Local\Temp\SAP AG\BO Disclosure Management\Output\a610347cda7e\[Junio_V56.xlsx]DM_Variables'!#REF!&lt;&gt;"", '\Users\DELLIN~1\AppData\Local\Temp\SAP AG\BO Disclosure Management\Output\a610347cda7e\[Junio_V56.xlsx]DM_Variables'!#REF!="")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F12</xm:sqref>
        </x14:conditionalFormatting>
        <x14:conditionalFormatting xmlns:xm="http://schemas.microsoft.com/office/excel/2006/main">
          <x14:cfRule type="expression" priority="128" id="{09224BDF-60AB-4A30-9CD5-3FA60914E487}">
            <xm:f>_xludf.AND(_xludf.OR('\Users\DELLIN~1\AppData\Local\Temp\SAP AG\BO Disclosure Management\Output\a610347cda7e\[Junio_V56.xlsx]DM_Variables'!#REF!="", '\Users\DELLIN~1\AppData\Local\Temp\SAP AG\BO Disclosure Management\Output\a610347cda7e\[Junio_V56.xlsx]DM_Variables'!#REF!=""), '\Users\DELLIN~1\AppData\Local\Temp\SAP AG\BO Disclosure Management\Output\a610347cda7e\[Junio_V56.xlsx]DM_Variables'!#REF!="")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G12</xm:sqref>
        </x14:conditionalFormatting>
        <x14:conditionalFormatting xmlns:xm="http://schemas.microsoft.com/office/excel/2006/main">
          <x14:cfRule type="expression" priority="127" stopIfTrue="1" id="{55751161-6995-45A5-ADC5-2F94C34BE9CD}">
            <xm:f>_xludf.AND('\Users\DELLIN~1\AppData\Local\Temp\SAP AG\BO Disclosure Management\Output\a610347cda7e\[Junio_V56.xlsx]DM_Variables'!#REF!&lt;&gt;"", '\Users\DELLIN~1\AppData\Local\Temp\SAP AG\BO Disclosure Management\Output\a610347cda7e\[Junio_V56.xlsx]DM_Variables'!#REF!&lt;&gt;"", '\Users\DELLIN~1\AppData\Local\Temp\SAP AG\BO Disclosure Management\Output\a610347cda7e\[Junio_V56.xlsx]DM_Variables'!#REF!="")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G12</xm:sqref>
        </x14:conditionalFormatting>
        <x14:conditionalFormatting xmlns:xm="http://schemas.microsoft.com/office/excel/2006/main">
          <x14:cfRule type="expression" priority="126" stopIfTrue="1" id="{2C16564D-BF80-4987-98E3-21A6D66D1CE0}">
            <xm:f>_xludf.AND('\Users\DELLIN~1\AppData\Local\Temp\SAP AG\BO Disclosure Management\Output\a610347cda7e\[Junio_V56.xlsx]DM_Variables'!#REF!&lt;&gt;"", '\Users\DELLIN~1\AppData\Local\Temp\SAP AG\BO Disclosure Management\Output\a610347cda7e\[Junio_V56.xlsx]DM_Variables'!#REF!&lt;&gt;"", '\Users\DELLIN~1\AppData\Local\Temp\SAP AG\BO Disclosure Management\Output\a610347cda7e\[Junio_V56.xlsx]DM_Variables'!#REF!="")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D13:G13</xm:sqref>
        </x14:conditionalFormatting>
        <x14:conditionalFormatting xmlns:xm="http://schemas.microsoft.com/office/excel/2006/main">
          <x14:cfRule type="expression" priority="125" stopIfTrue="1" id="{0C5FAD72-0404-43AE-A863-A521FE249E15}">
            <xm:f>_xludf.AND('\Users\DELLIN~1\AppData\Local\Temp\SAP AG\BO Disclosure Management\Output\a610347cda7e\[Junio_V56.xlsx]DM_Variables'!#REF!&lt;&gt;"", '\Users\DELLIN~1\AppData\Local\Temp\SAP AG\BO Disclosure Management\Output\a610347cda7e\[Junio_V56.xlsx]DM_Variables'!#REF!&lt;&gt;"", '\Users\DELLIN~1\AppData\Local\Temp\SAP AG\BO Disclosure Management\Output\a610347cda7e\[Junio_V56.xlsx]DM_Variables'!#REF!="")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D14:G14</xm:sqref>
        </x14:conditionalFormatting>
        <x14:conditionalFormatting xmlns:xm="http://schemas.microsoft.com/office/excel/2006/main">
          <x14:cfRule type="expression" priority="124" id="{1443E9E4-97A8-45F0-8689-1BA160D3C53D}">
            <xm:f>_xludf.AND(_xludf.OR('\Users\DELLIN~1\AppData\Local\Temp\SAP AG\BO Disclosure Management\Output\a610347cda7e\[Junio_V56.xlsx]DM_Variables'!#REF!="", '\Users\DELLIN~1\AppData\Local\Temp\SAP AG\BO Disclosure Management\Output\a610347cda7e\[Junio_V56.xlsx]DM_Variables'!#REF!=""), '\Users\DELLIN~1\AppData\Local\Temp\SAP AG\BO Disclosure Management\Output\a610347cda7e\[Junio_V56.xlsx]DM_Variables'!#REF!="")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D15</xm:sqref>
        </x14:conditionalFormatting>
        <x14:conditionalFormatting xmlns:xm="http://schemas.microsoft.com/office/excel/2006/main">
          <x14:cfRule type="expression" priority="123" stopIfTrue="1" id="{07CD7F3A-2E45-497B-85D9-6F40DA9E8D14}">
            <xm:f>_xludf.AND('\Users\DELLIN~1\AppData\Local\Temp\SAP AG\BO Disclosure Management\Output\a610347cda7e\[Junio_V56.xlsx]DM_Variables'!#REF!&lt;&gt;"", '\Users\DELLIN~1\AppData\Local\Temp\SAP AG\BO Disclosure Management\Output\a610347cda7e\[Junio_V56.xlsx]DM_Variables'!#REF!&lt;&gt;"", '\Users\DELLIN~1\AppData\Local\Temp\SAP AG\BO Disclosure Management\Output\a610347cda7e\[Junio_V56.xlsx]DM_Variables'!#REF!="")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D15</xm:sqref>
        </x14:conditionalFormatting>
        <x14:conditionalFormatting xmlns:xm="http://schemas.microsoft.com/office/excel/2006/main">
          <x14:cfRule type="expression" priority="122" id="{D39D04D2-D42D-436C-8CBB-58A178D58290}">
            <xm:f>_xludf.AND(_xludf.OR('\Users\DELLIN~1\AppData\Local\Temp\SAP AG\BO Disclosure Management\Output\a610347cda7e\[Junio_V56.xlsx]DM_Variables'!#REF!="", '\Users\DELLIN~1\AppData\Local\Temp\SAP AG\BO Disclosure Management\Output\a610347cda7e\[Junio_V56.xlsx]DM_Variables'!#REF!=""), '\Users\DELLIN~1\AppData\Local\Temp\SAP AG\BO Disclosure Management\Output\a610347cda7e\[Junio_V56.xlsx]DM_Variables'!#REF!="")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E15</xm:sqref>
        </x14:conditionalFormatting>
        <x14:conditionalFormatting xmlns:xm="http://schemas.microsoft.com/office/excel/2006/main">
          <x14:cfRule type="expression" priority="121" stopIfTrue="1" id="{4B8B0F25-D4AE-48E0-9803-DBC5E24F4151}">
            <xm:f>_xludf.AND('\Users\DELLIN~1\AppData\Local\Temp\SAP AG\BO Disclosure Management\Output\a610347cda7e\[Junio_V56.xlsx]DM_Variables'!#REF!&lt;&gt;"", '\Users\DELLIN~1\AppData\Local\Temp\SAP AG\BO Disclosure Management\Output\a610347cda7e\[Junio_V56.xlsx]DM_Variables'!#REF!&lt;&gt;"", '\Users\DELLIN~1\AppData\Local\Temp\SAP AG\BO Disclosure Management\Output\a610347cda7e\[Junio_V56.xlsx]DM_Variables'!#REF!="")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E15</xm:sqref>
        </x14:conditionalFormatting>
        <x14:conditionalFormatting xmlns:xm="http://schemas.microsoft.com/office/excel/2006/main">
          <x14:cfRule type="expression" priority="120" id="{41C5FCB0-1E50-4034-913C-E0D872059430}">
            <xm:f>_xludf.AND(_xludf.OR('\Users\DELLIN~1\AppData\Local\Temp\SAP AG\BO Disclosure Management\Output\a610347cda7e\[Junio_V56.xlsx]DM_Variables'!#REF!="", '\Users\DELLIN~1\AppData\Local\Temp\SAP AG\BO Disclosure Management\Output\a610347cda7e\[Junio_V56.xlsx]DM_Variables'!#REF!=""), '\Users\DELLIN~1\AppData\Local\Temp\SAP AG\BO Disclosure Management\Output\a610347cda7e\[Junio_V56.xlsx]DM_Variables'!#REF!="")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F15</xm:sqref>
        </x14:conditionalFormatting>
        <x14:conditionalFormatting xmlns:xm="http://schemas.microsoft.com/office/excel/2006/main">
          <x14:cfRule type="expression" priority="119" stopIfTrue="1" id="{EA73A086-603F-4B67-9AF7-112D9EFA732B}">
            <xm:f>_xludf.AND('\Users\DELLIN~1\AppData\Local\Temp\SAP AG\BO Disclosure Management\Output\a610347cda7e\[Junio_V56.xlsx]DM_Variables'!#REF!&lt;&gt;"", '\Users\DELLIN~1\AppData\Local\Temp\SAP AG\BO Disclosure Management\Output\a610347cda7e\[Junio_V56.xlsx]DM_Variables'!#REF!&lt;&gt;"", '\Users\DELLIN~1\AppData\Local\Temp\SAP AG\BO Disclosure Management\Output\a610347cda7e\[Junio_V56.xlsx]DM_Variables'!#REF!="")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F15</xm:sqref>
        </x14:conditionalFormatting>
        <x14:conditionalFormatting xmlns:xm="http://schemas.microsoft.com/office/excel/2006/main">
          <x14:cfRule type="expression" priority="118" id="{A9B49F37-8A0D-4D2B-9F92-CB583A666B3D}">
            <xm:f>_xludf.AND(_xludf.OR('\Users\DELLIN~1\AppData\Local\Temp\SAP AG\BO Disclosure Management\Output\a610347cda7e\[Junio_V56.xlsx]DM_Variables'!#REF!="", '\Users\DELLIN~1\AppData\Local\Temp\SAP AG\BO Disclosure Management\Output\a610347cda7e\[Junio_V56.xlsx]DM_Variables'!#REF!=""), '\Users\DELLIN~1\AppData\Local\Temp\SAP AG\BO Disclosure Management\Output\a610347cda7e\[Junio_V56.xlsx]DM_Variables'!#REF!="")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G15</xm:sqref>
        </x14:conditionalFormatting>
        <x14:conditionalFormatting xmlns:xm="http://schemas.microsoft.com/office/excel/2006/main">
          <x14:cfRule type="expression" priority="117" stopIfTrue="1" id="{EA0C631F-D29C-42A5-896D-411B54F64A42}">
            <xm:f>_xludf.AND('\Users\DELLIN~1\AppData\Local\Temp\SAP AG\BO Disclosure Management\Output\a610347cda7e\[Junio_V56.xlsx]DM_Variables'!#REF!&lt;&gt;"", '\Users\DELLIN~1\AppData\Local\Temp\SAP AG\BO Disclosure Management\Output\a610347cda7e\[Junio_V56.xlsx]DM_Variables'!#REF!&lt;&gt;"", '\Users\DELLIN~1\AppData\Local\Temp\SAP AG\BO Disclosure Management\Output\a610347cda7e\[Junio_V56.xlsx]DM_Variables'!#REF!="")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G15</xm:sqref>
        </x14:conditionalFormatting>
        <x14:conditionalFormatting xmlns:xm="http://schemas.microsoft.com/office/excel/2006/main">
          <x14:cfRule type="expression" priority="116" id="{4DBD32D3-EAFE-4177-A9F1-AA876DACD8EC}">
            <xm:f>_xludf.AND(_xludf.OR('\Users\DELLIN~1\AppData\Local\Temp\SAP AG\BO Disclosure Management\Output\a610347cda7e\[Junio_V56.xlsx]DM_Variables'!#REF!="", '\Users\DELLIN~1\AppData\Local\Temp\SAP AG\BO Disclosure Management\Output\a610347cda7e\[Junio_V56.xlsx]DM_Variables'!#REF!=""), '\Users\DELLIN~1\AppData\Local\Temp\SAP AG\BO Disclosure Management\Output\a610347cda7e\[Junio_V56.xlsx]DM_Variables'!#REF!="")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D16 D18:D19</xm:sqref>
        </x14:conditionalFormatting>
        <x14:conditionalFormatting xmlns:xm="http://schemas.microsoft.com/office/excel/2006/main">
          <x14:cfRule type="expression" priority="115" stopIfTrue="1" id="{065568A9-9EC2-4585-B1F2-4EB9D28CD2F2}">
            <xm:f>_xludf.AND('\Users\DELLIN~1\AppData\Local\Temp\SAP AG\BO Disclosure Management\Output\a610347cda7e\[Junio_V56.xlsx]DM_Variables'!#REF!&lt;&gt;"", '\Users\DELLIN~1\AppData\Local\Temp\SAP AG\BO Disclosure Management\Output\a610347cda7e\[Junio_V56.xlsx]DM_Variables'!#REF!&lt;&gt;"", '\Users\DELLIN~1\AppData\Local\Temp\SAP AG\BO Disclosure Management\Output\a610347cda7e\[Junio_V56.xlsx]DM_Variables'!#REF!="")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D16 D18:D19 D17:G17</xm:sqref>
        </x14:conditionalFormatting>
        <x14:conditionalFormatting xmlns:xm="http://schemas.microsoft.com/office/excel/2006/main">
          <x14:cfRule type="expression" priority="114" id="{DD143EFF-97D1-4C35-BC9A-015DAB6D951D}">
            <xm:f>_xludf.AND(_xludf.OR('\Users\DELLIN~1\AppData\Local\Temp\SAP AG\BO Disclosure Management\Output\a610347cda7e\[Junio_V56.xlsx]DM_Variables'!#REF!="", '\Users\DELLIN~1\AppData\Local\Temp\SAP AG\BO Disclosure Management\Output\a610347cda7e\[Junio_V56.xlsx]DM_Variables'!#REF!=""), '\Users\DELLIN~1\AppData\Local\Temp\SAP AG\BO Disclosure Management\Output\a610347cda7e\[Junio_V56.xlsx]DM_Variables'!#REF!="")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E16 E18:E19</xm:sqref>
        </x14:conditionalFormatting>
        <x14:conditionalFormatting xmlns:xm="http://schemas.microsoft.com/office/excel/2006/main">
          <x14:cfRule type="expression" priority="113" stopIfTrue="1" id="{3C1D4E24-9211-4332-A67C-848A45870348}">
            <xm:f>_xludf.AND('\Users\DELLIN~1\AppData\Local\Temp\SAP AG\BO Disclosure Management\Output\a610347cda7e\[Junio_V56.xlsx]DM_Variables'!#REF!&lt;&gt;"", '\Users\DELLIN~1\AppData\Local\Temp\SAP AG\BO Disclosure Management\Output\a610347cda7e\[Junio_V56.xlsx]DM_Variables'!#REF!&lt;&gt;"", '\Users\DELLIN~1\AppData\Local\Temp\SAP AG\BO Disclosure Management\Output\a610347cda7e\[Junio_V56.xlsx]DM_Variables'!#REF!="")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E16 E18:E19</xm:sqref>
        </x14:conditionalFormatting>
        <x14:conditionalFormatting xmlns:xm="http://schemas.microsoft.com/office/excel/2006/main">
          <x14:cfRule type="expression" priority="112" id="{4BFB843D-500C-4739-892E-782832652DE3}">
            <xm:f>_xludf.AND(_xludf.OR('\Users\DELLIN~1\AppData\Local\Temp\SAP AG\BO Disclosure Management\Output\a610347cda7e\[Junio_V56.xlsx]DM_Variables'!#REF!="", '\Users\DELLIN~1\AppData\Local\Temp\SAP AG\BO Disclosure Management\Output\a610347cda7e\[Junio_V56.xlsx]DM_Variables'!#REF!=""), '\Users\DELLIN~1\AppData\Local\Temp\SAP AG\BO Disclosure Management\Output\a610347cda7e\[Junio_V56.xlsx]DM_Variables'!#REF!="")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F16 F18:F19</xm:sqref>
        </x14:conditionalFormatting>
        <x14:conditionalFormatting xmlns:xm="http://schemas.microsoft.com/office/excel/2006/main">
          <x14:cfRule type="expression" priority="111" stopIfTrue="1" id="{75C35088-EC40-4BDE-9CDE-CAAD40532AF1}">
            <xm:f>_xludf.AND('\Users\DELLIN~1\AppData\Local\Temp\SAP AG\BO Disclosure Management\Output\a610347cda7e\[Junio_V56.xlsx]DM_Variables'!#REF!&lt;&gt;"", '\Users\DELLIN~1\AppData\Local\Temp\SAP AG\BO Disclosure Management\Output\a610347cda7e\[Junio_V56.xlsx]DM_Variables'!#REF!&lt;&gt;"", '\Users\DELLIN~1\AppData\Local\Temp\SAP AG\BO Disclosure Management\Output\a610347cda7e\[Junio_V56.xlsx]DM_Variables'!#REF!="")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F16 F18:F19</xm:sqref>
        </x14:conditionalFormatting>
        <x14:conditionalFormatting xmlns:xm="http://schemas.microsoft.com/office/excel/2006/main">
          <x14:cfRule type="expression" priority="110" id="{5213FD54-50B0-4475-82B2-6C1611CE43C1}">
            <xm:f>_xludf.AND(_xludf.OR('\Users\DELLIN~1\AppData\Local\Temp\SAP AG\BO Disclosure Management\Output\a610347cda7e\[Junio_V56.xlsx]DM_Variables'!#REF!="", '\Users\DELLIN~1\AppData\Local\Temp\SAP AG\BO Disclosure Management\Output\a610347cda7e\[Junio_V56.xlsx]DM_Variables'!#REF!=""), '\Users\DELLIN~1\AppData\Local\Temp\SAP AG\BO Disclosure Management\Output\a610347cda7e\[Junio_V56.xlsx]DM_Variables'!#REF!="")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G16 G18:G19</xm:sqref>
        </x14:conditionalFormatting>
        <x14:conditionalFormatting xmlns:xm="http://schemas.microsoft.com/office/excel/2006/main">
          <x14:cfRule type="expression" priority="109" stopIfTrue="1" id="{5D7597C8-F1F3-4C8A-BCCE-852ACB6CD81F}">
            <xm:f>_xludf.AND('\Users\DELLIN~1\AppData\Local\Temp\SAP AG\BO Disclosure Management\Output\a610347cda7e\[Junio_V56.xlsx]DM_Variables'!#REF!&lt;&gt;"", '\Users\DELLIN~1\AppData\Local\Temp\SAP AG\BO Disclosure Management\Output\a610347cda7e\[Junio_V56.xlsx]DM_Variables'!#REF!&lt;&gt;"", '\Users\DELLIN~1\AppData\Local\Temp\SAP AG\BO Disclosure Management\Output\a610347cda7e\[Junio_V56.xlsx]DM_Variables'!#REF!="")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G16 G18:G19</xm:sqref>
        </x14:conditionalFormatting>
        <x14:conditionalFormatting xmlns:xm="http://schemas.microsoft.com/office/excel/2006/main">
          <x14:cfRule type="expression" priority="108" id="{0C24E27B-FE99-4B79-8F4B-59D8E1B1CC7B}">
            <xm:f>_xludf.AND(_xludf.OR('\Users\DELLIN~1\AppData\Local\Temp\SAP AG\BO Disclosure Management\Output\a610347cda7e\[Junio_V56.xlsx]DM_Variables'!#REF!="", '\Users\DELLIN~1\AppData\Local\Temp\SAP AG\BO Disclosure Management\Output\a610347cda7e\[Junio_V56.xlsx]DM_Variables'!#REF!=""), '\Users\DELLIN~1\AppData\Local\Temp\SAP AG\BO Disclosure Management\Output\a610347cda7e\[Junio_V56.xlsx]DM_Variables'!#REF!="")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D20</xm:sqref>
        </x14:conditionalFormatting>
        <x14:conditionalFormatting xmlns:xm="http://schemas.microsoft.com/office/excel/2006/main">
          <x14:cfRule type="expression" priority="107" stopIfTrue="1" id="{9695D48C-8CB5-435D-AB94-25E146B9312A}">
            <xm:f>_xludf.AND('\Users\DELLIN~1\AppData\Local\Temp\SAP AG\BO Disclosure Management\Output\a610347cda7e\[Junio_V56.xlsx]DM_Variables'!#REF!&lt;&gt;"", '\Users\DELLIN~1\AppData\Local\Temp\SAP AG\BO Disclosure Management\Output\a610347cda7e\[Junio_V56.xlsx]DM_Variables'!#REF!&lt;&gt;"", '\Users\DELLIN~1\AppData\Local\Temp\SAP AG\BO Disclosure Management\Output\a610347cda7e\[Junio_V56.xlsx]DM_Variables'!#REF!="")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D20</xm:sqref>
        </x14:conditionalFormatting>
        <x14:conditionalFormatting xmlns:xm="http://schemas.microsoft.com/office/excel/2006/main">
          <x14:cfRule type="expression" priority="106" id="{798D6C68-2F9D-4733-B0BC-CD7AA0CA4B32}">
            <xm:f>_xludf.AND(_xludf.OR('\Users\DELLIN~1\AppData\Local\Temp\SAP AG\BO Disclosure Management\Output\a610347cda7e\[Junio_V56.xlsx]DM_Variables'!#REF!="", '\Users\DELLIN~1\AppData\Local\Temp\SAP AG\BO Disclosure Management\Output\a610347cda7e\[Junio_V56.xlsx]DM_Variables'!#REF!=""), '\Users\DELLIN~1\AppData\Local\Temp\SAP AG\BO Disclosure Management\Output\a610347cda7e\[Junio_V56.xlsx]DM_Variables'!#REF!="")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E20</xm:sqref>
        </x14:conditionalFormatting>
        <x14:conditionalFormatting xmlns:xm="http://schemas.microsoft.com/office/excel/2006/main">
          <x14:cfRule type="expression" priority="105" stopIfTrue="1" id="{00BFDDB0-1829-4917-B0D2-574F519C3405}">
            <xm:f>_xludf.AND('\Users\DELLIN~1\AppData\Local\Temp\SAP AG\BO Disclosure Management\Output\a610347cda7e\[Junio_V56.xlsx]DM_Variables'!#REF!&lt;&gt;"", '\Users\DELLIN~1\AppData\Local\Temp\SAP AG\BO Disclosure Management\Output\a610347cda7e\[Junio_V56.xlsx]DM_Variables'!#REF!&lt;&gt;"", '\Users\DELLIN~1\AppData\Local\Temp\SAP AG\BO Disclosure Management\Output\a610347cda7e\[Junio_V56.xlsx]DM_Variables'!#REF!="")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E20</xm:sqref>
        </x14:conditionalFormatting>
        <x14:conditionalFormatting xmlns:xm="http://schemas.microsoft.com/office/excel/2006/main">
          <x14:cfRule type="expression" priority="104" id="{D6909A1A-37D6-4CA7-AB11-B94C20AF6719}">
            <xm:f>_xludf.AND(_xludf.OR('\Users\DELLIN~1\AppData\Local\Temp\SAP AG\BO Disclosure Management\Output\a610347cda7e\[Junio_V56.xlsx]DM_Variables'!#REF!="", '\Users\DELLIN~1\AppData\Local\Temp\SAP AG\BO Disclosure Management\Output\a610347cda7e\[Junio_V56.xlsx]DM_Variables'!#REF!=""), '\Users\DELLIN~1\AppData\Local\Temp\SAP AG\BO Disclosure Management\Output\a610347cda7e\[Junio_V56.xlsx]DM_Variables'!#REF!="")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F20</xm:sqref>
        </x14:conditionalFormatting>
        <x14:conditionalFormatting xmlns:xm="http://schemas.microsoft.com/office/excel/2006/main">
          <x14:cfRule type="expression" priority="103" stopIfTrue="1" id="{0777BBB3-6C53-4E94-977A-212CE3CD5E19}">
            <xm:f>_xludf.AND('\Users\DELLIN~1\AppData\Local\Temp\SAP AG\BO Disclosure Management\Output\a610347cda7e\[Junio_V56.xlsx]DM_Variables'!#REF!&lt;&gt;"", '\Users\DELLIN~1\AppData\Local\Temp\SAP AG\BO Disclosure Management\Output\a610347cda7e\[Junio_V56.xlsx]DM_Variables'!#REF!&lt;&gt;"", '\Users\DELLIN~1\AppData\Local\Temp\SAP AG\BO Disclosure Management\Output\a610347cda7e\[Junio_V56.xlsx]DM_Variables'!#REF!="")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F20</xm:sqref>
        </x14:conditionalFormatting>
        <x14:conditionalFormatting xmlns:xm="http://schemas.microsoft.com/office/excel/2006/main">
          <x14:cfRule type="expression" priority="102" id="{EBE071D8-EA08-42D3-9EA6-A47DF9D6E61B}">
            <xm:f>_xludf.AND(_xludf.OR('\Users\DELLIN~1\AppData\Local\Temp\SAP AG\BO Disclosure Management\Output\a610347cda7e\[Junio_V56.xlsx]DM_Variables'!#REF!="", '\Users\DELLIN~1\AppData\Local\Temp\SAP AG\BO Disclosure Management\Output\a610347cda7e\[Junio_V56.xlsx]DM_Variables'!#REF!=""), '\Users\DELLIN~1\AppData\Local\Temp\SAP AG\BO Disclosure Management\Output\a610347cda7e\[Junio_V56.xlsx]DM_Variables'!#REF!="")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G20</xm:sqref>
        </x14:conditionalFormatting>
        <x14:conditionalFormatting xmlns:xm="http://schemas.microsoft.com/office/excel/2006/main">
          <x14:cfRule type="expression" priority="101" stopIfTrue="1" id="{D3490200-BCBF-412C-966C-37391C2C41BA}">
            <xm:f>_xludf.AND('\Users\DELLIN~1\AppData\Local\Temp\SAP AG\BO Disclosure Management\Output\a610347cda7e\[Junio_V56.xlsx]DM_Variables'!#REF!&lt;&gt;"", '\Users\DELLIN~1\AppData\Local\Temp\SAP AG\BO Disclosure Management\Output\a610347cda7e\[Junio_V56.xlsx]DM_Variables'!#REF!&lt;&gt;"", '\Users\DELLIN~1\AppData\Local\Temp\SAP AG\BO Disclosure Management\Output\a610347cda7e\[Junio_V56.xlsx]DM_Variables'!#REF!="")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G20</xm:sqref>
        </x14:conditionalFormatting>
        <x14:conditionalFormatting xmlns:xm="http://schemas.microsoft.com/office/excel/2006/main">
          <x14:cfRule type="expression" priority="100" stopIfTrue="1" id="{1D36773C-2203-4EC5-8C67-4B750C7D0992}">
            <xm:f>_xludf.AND('\Users\DELLIN~1\AppData\Local\Temp\SAP AG\BO Disclosure Management\Output\a610347cda7e\[Junio_V56.xlsx]DM_Variables'!#REF!&lt;&gt;"", '\Users\DELLIN~1\AppData\Local\Temp\SAP AG\BO Disclosure Management\Output\a610347cda7e\[Junio_V56.xlsx]DM_Variables'!#REF!&lt;&gt;"", '\Users\DELLIN~1\AppData\Local\Temp\SAP AG\BO Disclosure Management\Output\a610347cda7e\[Junio_V56.xlsx]DM_Variables'!#REF!="")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D21:G21</xm:sqref>
        </x14:conditionalFormatting>
        <x14:conditionalFormatting xmlns:xm="http://schemas.microsoft.com/office/excel/2006/main">
          <x14:cfRule type="expression" priority="99" id="{A5308379-08ED-4B70-933C-8EF6911D95D0}">
            <xm:f>_xludf.AND(_xludf.OR('\Users\DELLIN~1\AppData\Local\Temp\SAP AG\BO Disclosure Management\Output\a610347cda7e\[Junio_V56.xlsx]DM_Variables'!#REF!="", '\Users\DELLIN~1\AppData\Local\Temp\SAP AG\BO Disclosure Management\Output\a610347cda7e\[Junio_V56.xlsx]DM_Variables'!#REF!=""), '\Users\DELLIN~1\AppData\Local\Temp\SAP AG\BO Disclosure Management\Output\a610347cda7e\[Junio_V56.xlsx]DM_Variables'!#REF!="")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D22:D23</xm:sqref>
        </x14:conditionalFormatting>
        <x14:conditionalFormatting xmlns:xm="http://schemas.microsoft.com/office/excel/2006/main">
          <x14:cfRule type="expression" priority="98" stopIfTrue="1" id="{B43B3967-AAB9-4EC9-9659-4CCA39518D32}">
            <xm:f>_xludf.AND('\Users\DELLIN~1\AppData\Local\Temp\SAP AG\BO Disclosure Management\Output\a610347cda7e\[Junio_V56.xlsx]DM_Variables'!#REF!&lt;&gt;"", '\Users\DELLIN~1\AppData\Local\Temp\SAP AG\BO Disclosure Management\Output\a610347cda7e\[Junio_V56.xlsx]DM_Variables'!#REF!&lt;&gt;"", '\Users\DELLIN~1\AppData\Local\Temp\SAP AG\BO Disclosure Management\Output\a610347cda7e\[Junio_V56.xlsx]DM_Variables'!#REF!="")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D22:D23</xm:sqref>
        </x14:conditionalFormatting>
        <x14:conditionalFormatting xmlns:xm="http://schemas.microsoft.com/office/excel/2006/main">
          <x14:cfRule type="expression" priority="97" id="{19C91238-7B8E-4720-ABFF-AFF6ABE5B104}">
            <xm:f>_xludf.AND(_xludf.OR('\Users\DELLIN~1\AppData\Local\Temp\SAP AG\BO Disclosure Management\Output\a610347cda7e\[Junio_V56.xlsx]DM_Variables'!#REF!="", '\Users\DELLIN~1\AppData\Local\Temp\SAP AG\BO Disclosure Management\Output\a610347cda7e\[Junio_V56.xlsx]DM_Variables'!#REF!=""), '\Users\DELLIN~1\AppData\Local\Temp\SAP AG\BO Disclosure Management\Output\a610347cda7e\[Junio_V56.xlsx]DM_Variables'!#REF!="")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E22:E23</xm:sqref>
        </x14:conditionalFormatting>
        <x14:conditionalFormatting xmlns:xm="http://schemas.microsoft.com/office/excel/2006/main">
          <x14:cfRule type="expression" priority="96" stopIfTrue="1" id="{857B51EF-3BA3-4F29-B806-EAD7E4C06ABE}">
            <xm:f>_xludf.AND('\Users\DELLIN~1\AppData\Local\Temp\SAP AG\BO Disclosure Management\Output\a610347cda7e\[Junio_V56.xlsx]DM_Variables'!#REF!&lt;&gt;"", '\Users\DELLIN~1\AppData\Local\Temp\SAP AG\BO Disclosure Management\Output\a610347cda7e\[Junio_V56.xlsx]DM_Variables'!#REF!&lt;&gt;"", '\Users\DELLIN~1\AppData\Local\Temp\SAP AG\BO Disclosure Management\Output\a610347cda7e\[Junio_V56.xlsx]DM_Variables'!#REF!="")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E22:E23</xm:sqref>
        </x14:conditionalFormatting>
        <x14:conditionalFormatting xmlns:xm="http://schemas.microsoft.com/office/excel/2006/main">
          <x14:cfRule type="expression" priority="95" id="{EF7C3E5B-0C61-4CB9-AAE4-A68F0F091A09}">
            <xm:f>_xludf.AND(_xludf.OR('\Users\DELLIN~1\AppData\Local\Temp\SAP AG\BO Disclosure Management\Output\a610347cda7e\[Junio_V56.xlsx]DM_Variables'!#REF!="", '\Users\DELLIN~1\AppData\Local\Temp\SAP AG\BO Disclosure Management\Output\a610347cda7e\[Junio_V56.xlsx]DM_Variables'!#REF!=""), '\Users\DELLIN~1\AppData\Local\Temp\SAP AG\BO Disclosure Management\Output\a610347cda7e\[Junio_V56.xlsx]DM_Variables'!#REF!="")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F22:F23</xm:sqref>
        </x14:conditionalFormatting>
        <x14:conditionalFormatting xmlns:xm="http://schemas.microsoft.com/office/excel/2006/main">
          <x14:cfRule type="expression" priority="94" stopIfTrue="1" id="{37C13AE0-92C9-47D9-AF8B-66483D874262}">
            <xm:f>_xludf.AND('\Users\DELLIN~1\AppData\Local\Temp\SAP AG\BO Disclosure Management\Output\a610347cda7e\[Junio_V56.xlsx]DM_Variables'!#REF!&lt;&gt;"", '\Users\DELLIN~1\AppData\Local\Temp\SAP AG\BO Disclosure Management\Output\a610347cda7e\[Junio_V56.xlsx]DM_Variables'!#REF!&lt;&gt;"", '\Users\DELLIN~1\AppData\Local\Temp\SAP AG\BO Disclosure Management\Output\a610347cda7e\[Junio_V56.xlsx]DM_Variables'!#REF!="")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F22:F23</xm:sqref>
        </x14:conditionalFormatting>
        <x14:conditionalFormatting xmlns:xm="http://schemas.microsoft.com/office/excel/2006/main">
          <x14:cfRule type="expression" priority="93" id="{5D38610E-DE34-4093-94E6-C6DCD54A1D5B}">
            <xm:f>_xludf.AND(_xludf.OR('\Users\DELLIN~1\AppData\Local\Temp\SAP AG\BO Disclosure Management\Output\a610347cda7e\[Junio_V56.xlsx]DM_Variables'!#REF!="", '\Users\DELLIN~1\AppData\Local\Temp\SAP AG\BO Disclosure Management\Output\a610347cda7e\[Junio_V56.xlsx]DM_Variables'!#REF!=""), '\Users\DELLIN~1\AppData\Local\Temp\SAP AG\BO Disclosure Management\Output\a610347cda7e\[Junio_V56.xlsx]DM_Variables'!#REF!="")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G22:G23</xm:sqref>
        </x14:conditionalFormatting>
        <x14:conditionalFormatting xmlns:xm="http://schemas.microsoft.com/office/excel/2006/main">
          <x14:cfRule type="expression" priority="92" stopIfTrue="1" id="{07EE5CFD-B16B-4EB5-AD20-99569CD9D85E}">
            <xm:f>_xludf.AND('\Users\DELLIN~1\AppData\Local\Temp\SAP AG\BO Disclosure Management\Output\a610347cda7e\[Junio_V56.xlsx]DM_Variables'!#REF!&lt;&gt;"", '\Users\DELLIN~1\AppData\Local\Temp\SAP AG\BO Disclosure Management\Output\a610347cda7e\[Junio_V56.xlsx]DM_Variables'!#REF!&lt;&gt;"", '\Users\DELLIN~1\AppData\Local\Temp\SAP AG\BO Disclosure Management\Output\a610347cda7e\[Junio_V56.xlsx]DM_Variables'!#REF!="")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G22:G23</xm:sqref>
        </x14:conditionalFormatting>
        <x14:conditionalFormatting xmlns:xm="http://schemas.microsoft.com/office/excel/2006/main">
          <x14:cfRule type="expression" priority="91" stopIfTrue="1" id="{29DB4710-FBEB-4AC6-9475-3A220BB4B242}">
            <xm:f>_xludf.AND('\Users\DELLIN~1\AppData\Local\Temp\SAP AG\BO Disclosure Management\Output\a610347cda7e\[Junio_V56.xlsx]DM_Variables'!#REF!&lt;&gt;"", '\Users\DELLIN~1\AppData\Local\Temp\SAP AG\BO Disclosure Management\Output\a610347cda7e\[Junio_V56.xlsx]DM_Variables'!#REF!&lt;&gt;"", '\Users\DELLIN~1\AppData\Local\Temp\SAP AG\BO Disclosure Management\Output\a610347cda7e\[Junio_V56.xlsx]DM_Variables'!#REF!="")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D24:G24</xm:sqref>
        </x14:conditionalFormatting>
        <x14:conditionalFormatting xmlns:xm="http://schemas.microsoft.com/office/excel/2006/main">
          <x14:cfRule type="expression" priority="90" stopIfTrue="1" id="{0D346963-8886-4FE1-A727-4756B28D0563}">
            <xm:f>_xludf.AND('\Users\DELLIN~1\AppData\Local\Temp\SAP AG\BO Disclosure Management\Output\a610347cda7e\[Junio_V56.xlsx]DM_Variables'!#REF!&lt;&gt;"", '\Users\DELLIN~1\AppData\Local\Temp\SAP AG\BO Disclosure Management\Output\a610347cda7e\[Junio_V56.xlsx]DM_Variables'!#REF!&lt;&gt;"", '\Users\DELLIN~1\AppData\Local\Temp\SAP AG\BO Disclosure Management\Output\a610347cda7e\[Junio_V56.xlsx]DM_Variables'!#REF!="")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D25:G25</xm:sqref>
        </x14:conditionalFormatting>
        <x14:conditionalFormatting xmlns:xm="http://schemas.microsoft.com/office/excel/2006/main">
          <x14:cfRule type="expression" priority="89" stopIfTrue="1" id="{BA9D218C-3DDF-4BF5-9EE7-F613AAA5BA47}">
            <xm:f>_xludf.AND('\Users\DELLIN~1\AppData\Local\Temp\SAP AG\BO Disclosure Management\Output\a610347cda7e\[Junio_V56.xlsx]DM_Variables'!#REF!&lt;&gt;"", '\Users\DELLIN~1\AppData\Local\Temp\SAP AG\BO Disclosure Management\Output\a610347cda7e\[Junio_V56.xlsx]DM_Variables'!#REF!&lt;&gt;"", '\Users\DELLIN~1\AppData\Local\Temp\SAP AG\BO Disclosure Management\Output\a610347cda7e\[Junio_V56.xlsx]DM_Variables'!#REF!="")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D26:G26</xm:sqref>
        </x14:conditionalFormatting>
        <x14:conditionalFormatting xmlns:xm="http://schemas.microsoft.com/office/excel/2006/main">
          <x14:cfRule type="expression" priority="88" stopIfTrue="1" id="{5273A500-52D0-4395-B4CC-8731AB65316F}">
            <xm:f>_xludf.AND('\Users\DELLIN~1\AppData\Local\Temp\SAP AG\BO Disclosure Management\Output\a610347cda7e\[Junio_V56.xlsx]DM_Variables'!#REF!&lt;&gt;"", '\Users\DELLIN~1\AppData\Local\Temp\SAP AG\BO Disclosure Management\Output\a610347cda7e\[Junio_V56.xlsx]DM_Variables'!#REF!&lt;&gt;"", '\Users\DELLIN~1\AppData\Local\Temp\SAP AG\BO Disclosure Management\Output\a610347cda7e\[Junio_V56.xlsx]DM_Variables'!#REF!="")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D27:G27</xm:sqref>
        </x14:conditionalFormatting>
        <x14:conditionalFormatting xmlns:xm="http://schemas.microsoft.com/office/excel/2006/main">
          <x14:cfRule type="expression" priority="87" stopIfTrue="1" id="{E3CE80CD-AD4C-4055-826A-AE1E4655EC28}">
            <xm:f>_xludf.AND('\Users\DELLIN~1\AppData\Local\Temp\SAP AG\BO Disclosure Management\Output\a610347cda7e\[Junio_V56.xlsx]DM_Variables'!#REF!&lt;&gt;"", '\Users\DELLIN~1\AppData\Local\Temp\SAP AG\BO Disclosure Management\Output\a610347cda7e\[Junio_V56.xlsx]DM_Variables'!#REF!&lt;&gt;"", '\Users\DELLIN~1\AppData\Local\Temp\SAP AG\BO Disclosure Management\Output\a610347cda7e\[Junio_V56.xlsx]DM_Variables'!#REF!="")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D28:G28</xm:sqref>
        </x14:conditionalFormatting>
        <x14:conditionalFormatting xmlns:xm="http://schemas.microsoft.com/office/excel/2006/main">
          <x14:cfRule type="expression" priority="86" stopIfTrue="1" id="{1C81671E-240A-4DF9-8979-4BEBFF904AEF}">
            <xm:f>_xludf.AND('\Users\DELLIN~1\AppData\Local\Temp\SAP AG\BO Disclosure Management\Output\a610347cda7e\[Junio_V56.xlsx]DM_Variables'!#REF!&lt;&gt;"", '\Users\DELLIN~1\AppData\Local\Temp\SAP AG\BO Disclosure Management\Output\a610347cda7e\[Junio_V56.xlsx]DM_Variables'!#REF!&lt;&gt;"", '\Users\DELLIN~1\AppData\Local\Temp\SAP AG\BO Disclosure Management\Output\a610347cda7e\[Junio_V56.xlsx]DM_Variables'!#REF!="")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D30:G30</xm:sqref>
        </x14:conditionalFormatting>
        <x14:conditionalFormatting xmlns:xm="http://schemas.microsoft.com/office/excel/2006/main">
          <x14:cfRule type="expression" priority="85" stopIfTrue="1" id="{A2AE7131-86DC-4A99-9BBE-1FD8A3CF776F}">
            <xm:f>_xludf.AND('\Users\DELLIN~1\AppData\Local\Temp\SAP AG\BO Disclosure Management\Output\a610347cda7e\[Junio_V56.xlsx]DM_Variables'!#REF!&lt;&gt;"", '\Users\DELLIN~1\AppData\Local\Temp\SAP AG\BO Disclosure Management\Output\a610347cda7e\[Junio_V56.xlsx]DM_Variables'!#REF!&lt;&gt;"", '\Users\DELLIN~1\AppData\Local\Temp\SAP AG\BO Disclosure Management\Output\a610347cda7e\[Junio_V56.xlsx]DM_Variables'!#REF!="")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D31:G31</xm:sqref>
        </x14:conditionalFormatting>
        <x14:conditionalFormatting xmlns:xm="http://schemas.microsoft.com/office/excel/2006/main">
          <x14:cfRule type="expression" priority="76" id="{A14BF313-2620-43BC-B99A-45860A037AE0}">
            <xm:f>_xludf.AND(_xludf.OR('\Users\DELLIN~1\AppData\Local\Temp\SAP AG\BO Disclosure Management\Output\3d1d1036ed44\[Diciembre - Informes financieros y notas obligatorias_V2.xlsx]DM_Variables'!#REF!="", '\Users\DELLIN~1\AppData\Local\Temp\SAP AG\BO Disclosure Management\Output\3d1d1036ed44\[Diciembre - Informes financieros y notas obligatorias_V2.xlsx]DM_Variables'!#REF!=""), '\Users\DELLIN~1\AppData\Local\Temp\SAP AG\BO Disclosure Management\Output\3d1d1036ed44\[Diciembre - Informes financieros y notas obligatorias_V2.xlsx]DM_Variables'!#REF!="")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D9:G11 D13:G14 D17:G17 D21:G21 D24:G28 D30:G31</xm:sqref>
        </x14:conditionalFormatting>
        <x14:conditionalFormatting xmlns:xm="http://schemas.microsoft.com/office/excel/2006/main">
          <x14:cfRule type="expression" priority="75" stopIfTrue="1" id="{D2849DF3-EFD0-4496-A051-F0161D6AE695}">
            <xm:f>_xludf.AND('\Users\DELLIN~1\AppData\Local\Temp\SAP AG\BO Disclosure Management\Output\3d1d1036ed44\[Diciembre - Informes financieros y notas obligatorias_V2.xlsx]DM_Variables'!#REF!&lt;&gt;"", '\Users\DELLIN~1\AppData\Local\Temp\SAP AG\BO Disclosure Management\Output\3d1d1036ed44\[Diciembre - Informes financieros y notas obligatorias_V2.xlsx]DM_Variables'!#REF!&lt;&gt;"", '\Users\DELLIN~1\AppData\Local\Temp\SAP AG\BO Disclosure Management\Output\3d1d1036ed44\[Diciembre - Informes financieros y notas obligatorias_V2.xlsx]DM_Variables'!#REF!="")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D9:G9</xm:sqref>
        </x14:conditionalFormatting>
        <x14:conditionalFormatting xmlns:xm="http://schemas.microsoft.com/office/excel/2006/main">
          <x14:cfRule type="expression" priority="74" stopIfTrue="1" id="{3FE18D6D-6E82-4ADE-BE9F-13AE27FE0C63}">
            <xm:f>_xludf.AND('\Users\DELLIN~1\AppData\Local\Temp\SAP AG\BO Disclosure Management\Output\3d1d1036ed44\[Diciembre - Informes financieros y notas obligatorias_V2.xlsx]DM_Variables'!#REF!&lt;&gt;"", '\Users\DELLIN~1\AppData\Local\Temp\SAP AG\BO Disclosure Management\Output\3d1d1036ed44\[Diciembre - Informes financieros y notas obligatorias_V2.xlsx]DM_Variables'!#REF!&lt;&gt;"", '\Users\DELLIN~1\AppData\Local\Temp\SAP AG\BO Disclosure Management\Output\3d1d1036ed44\[Diciembre - Informes financieros y notas obligatorias_V2.xlsx]DM_Variables'!#REF!="")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D10:G10</xm:sqref>
        </x14:conditionalFormatting>
        <x14:conditionalFormatting xmlns:xm="http://schemas.microsoft.com/office/excel/2006/main">
          <x14:cfRule type="expression" priority="73" stopIfTrue="1" id="{8C6DB6F9-E717-4D47-8CFB-E7B79F47757C}">
            <xm:f>_xludf.AND('\Users\DELLIN~1\AppData\Local\Temp\SAP AG\BO Disclosure Management\Output\3d1d1036ed44\[Diciembre - Informes financieros y notas obligatorias_V2.xlsx]DM_Variables'!#REF!&lt;&gt;"", '\Users\DELLIN~1\AppData\Local\Temp\SAP AG\BO Disclosure Management\Output\3d1d1036ed44\[Diciembre - Informes financieros y notas obligatorias_V2.xlsx]DM_Variables'!#REF!&lt;&gt;"", '\Users\DELLIN~1\AppData\Local\Temp\SAP AG\BO Disclosure Management\Output\3d1d1036ed44\[Diciembre - Informes financieros y notas obligatorias_V2.xlsx]DM_Variables'!#REF!="")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D11:G11</xm:sqref>
        </x14:conditionalFormatting>
        <x14:conditionalFormatting xmlns:xm="http://schemas.microsoft.com/office/excel/2006/main">
          <x14:cfRule type="expression" priority="72" id="{EABE4EE4-4481-4C94-9C95-91D11C94475F}">
            <xm:f>_xludf.AND(_xludf.OR('\Users\DELLIN~1\AppData\Local\Temp\SAP AG\BO Disclosure Management\Output\3d1d1036ed44\[Diciembre - Informes financieros y notas obligatorias_V2.xlsx]DM_Variables'!#REF!="", '\Users\DELLIN~1\AppData\Local\Temp\SAP AG\BO Disclosure Management\Output\3d1d1036ed44\[Diciembre - Informes financieros y notas obligatorias_V2.xlsx]DM_Variables'!#REF!=""), '\Users\DELLIN~1\AppData\Local\Temp\SAP AG\BO Disclosure Management\Output\3d1d1036ed44\[Diciembre - Informes financieros y notas obligatorias_V2.xlsx]DM_Variables'!#REF!="")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D12</xm:sqref>
        </x14:conditionalFormatting>
        <x14:conditionalFormatting xmlns:xm="http://schemas.microsoft.com/office/excel/2006/main">
          <x14:cfRule type="expression" priority="71" stopIfTrue="1" id="{7973DA0C-AEBE-46AD-A3F0-BA88DA8B9E82}">
            <xm:f>_xludf.AND('\Users\DELLIN~1\AppData\Local\Temp\SAP AG\BO Disclosure Management\Output\3d1d1036ed44\[Diciembre - Informes financieros y notas obligatorias_V2.xlsx]DM_Variables'!#REF!&lt;&gt;"", '\Users\DELLIN~1\AppData\Local\Temp\SAP AG\BO Disclosure Management\Output\3d1d1036ed44\[Diciembre - Informes financieros y notas obligatorias_V2.xlsx]DM_Variables'!#REF!&lt;&gt;"", '\Users\DELLIN~1\AppData\Local\Temp\SAP AG\BO Disclosure Management\Output\3d1d1036ed44\[Diciembre - Informes financieros y notas obligatorias_V2.xlsx]DM_Variables'!#REF!="")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D12</xm:sqref>
        </x14:conditionalFormatting>
        <x14:conditionalFormatting xmlns:xm="http://schemas.microsoft.com/office/excel/2006/main">
          <x14:cfRule type="expression" priority="70" id="{66D4C8C3-02BB-4B79-88F1-0928270FD9EF}">
            <xm:f>_xludf.AND(_xludf.OR('\Users\DELLIN~1\AppData\Local\Temp\SAP AG\BO Disclosure Management\Output\3d1d1036ed44\[Diciembre - Informes financieros y notas obligatorias_V2.xlsx]DM_Variables'!#REF!="", '\Users\DELLIN~1\AppData\Local\Temp\SAP AG\BO Disclosure Management\Output\3d1d1036ed44\[Diciembre - Informes financieros y notas obligatorias_V2.xlsx]DM_Variables'!#REF!=""), '\Users\DELLIN~1\AppData\Local\Temp\SAP AG\BO Disclosure Management\Output\3d1d1036ed44\[Diciembre - Informes financieros y notas obligatorias_V2.xlsx]DM_Variables'!#REF!="")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E12</xm:sqref>
        </x14:conditionalFormatting>
        <x14:conditionalFormatting xmlns:xm="http://schemas.microsoft.com/office/excel/2006/main">
          <x14:cfRule type="expression" priority="69" stopIfTrue="1" id="{E69A1ED8-30FD-497A-B9EA-4DE494622FEB}">
            <xm:f>_xludf.AND('\Users\DELLIN~1\AppData\Local\Temp\SAP AG\BO Disclosure Management\Output\3d1d1036ed44\[Diciembre - Informes financieros y notas obligatorias_V2.xlsx]DM_Variables'!#REF!&lt;&gt;"", '\Users\DELLIN~1\AppData\Local\Temp\SAP AG\BO Disclosure Management\Output\3d1d1036ed44\[Diciembre - Informes financieros y notas obligatorias_V2.xlsx]DM_Variables'!#REF!&lt;&gt;"", '\Users\DELLIN~1\AppData\Local\Temp\SAP AG\BO Disclosure Management\Output\3d1d1036ed44\[Diciembre - Informes financieros y notas obligatorias_V2.xlsx]DM_Variables'!#REF!="")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E12</xm:sqref>
        </x14:conditionalFormatting>
        <x14:conditionalFormatting xmlns:xm="http://schemas.microsoft.com/office/excel/2006/main">
          <x14:cfRule type="expression" priority="68" id="{7BC2A104-6839-4754-B877-6F05061C0654}">
            <xm:f>_xludf.AND(_xludf.OR('\Users\DELLIN~1\AppData\Local\Temp\SAP AG\BO Disclosure Management\Output\3d1d1036ed44\[Diciembre - Informes financieros y notas obligatorias_V2.xlsx]DM_Variables'!#REF!="", '\Users\DELLIN~1\AppData\Local\Temp\SAP AG\BO Disclosure Management\Output\3d1d1036ed44\[Diciembre - Informes financieros y notas obligatorias_V2.xlsx]DM_Variables'!#REF!=""), '\Users\DELLIN~1\AppData\Local\Temp\SAP AG\BO Disclosure Management\Output\3d1d1036ed44\[Diciembre - Informes financieros y notas obligatorias_V2.xlsx]DM_Variables'!#REF!="")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F12</xm:sqref>
        </x14:conditionalFormatting>
        <x14:conditionalFormatting xmlns:xm="http://schemas.microsoft.com/office/excel/2006/main">
          <x14:cfRule type="expression" priority="67" stopIfTrue="1" id="{495D20ED-10EB-4470-A6BD-5B0D104C038C}">
            <xm:f>_xludf.AND('\Users\DELLIN~1\AppData\Local\Temp\SAP AG\BO Disclosure Management\Output\3d1d1036ed44\[Diciembre - Informes financieros y notas obligatorias_V2.xlsx]DM_Variables'!#REF!&lt;&gt;"", '\Users\DELLIN~1\AppData\Local\Temp\SAP AG\BO Disclosure Management\Output\3d1d1036ed44\[Diciembre - Informes financieros y notas obligatorias_V2.xlsx]DM_Variables'!#REF!&lt;&gt;"", '\Users\DELLIN~1\AppData\Local\Temp\SAP AG\BO Disclosure Management\Output\3d1d1036ed44\[Diciembre - Informes financieros y notas obligatorias_V2.xlsx]DM_Variables'!#REF!="")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F12</xm:sqref>
        </x14:conditionalFormatting>
        <x14:conditionalFormatting xmlns:xm="http://schemas.microsoft.com/office/excel/2006/main">
          <x14:cfRule type="expression" priority="66" id="{7DCB9E01-7758-4A95-B4A5-6186DE6F4129}">
            <xm:f>_xludf.AND(_xludf.OR('\Users\DELLIN~1\AppData\Local\Temp\SAP AG\BO Disclosure Management\Output\3d1d1036ed44\[Diciembre - Informes financieros y notas obligatorias_V2.xlsx]DM_Variables'!#REF!="", '\Users\DELLIN~1\AppData\Local\Temp\SAP AG\BO Disclosure Management\Output\3d1d1036ed44\[Diciembre - Informes financieros y notas obligatorias_V2.xlsx]DM_Variables'!#REF!=""), '\Users\DELLIN~1\AppData\Local\Temp\SAP AG\BO Disclosure Management\Output\3d1d1036ed44\[Diciembre - Informes financieros y notas obligatorias_V2.xlsx]DM_Variables'!#REF!="")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G12</xm:sqref>
        </x14:conditionalFormatting>
        <x14:conditionalFormatting xmlns:xm="http://schemas.microsoft.com/office/excel/2006/main">
          <x14:cfRule type="expression" priority="65" stopIfTrue="1" id="{41D7A4A5-76A4-4C97-97B7-9474E0FF3451}">
            <xm:f>_xludf.AND('\Users\DELLIN~1\AppData\Local\Temp\SAP AG\BO Disclosure Management\Output\3d1d1036ed44\[Diciembre - Informes financieros y notas obligatorias_V2.xlsx]DM_Variables'!#REF!&lt;&gt;"", '\Users\DELLIN~1\AppData\Local\Temp\SAP AG\BO Disclosure Management\Output\3d1d1036ed44\[Diciembre - Informes financieros y notas obligatorias_V2.xlsx]DM_Variables'!#REF!&lt;&gt;"", '\Users\DELLIN~1\AppData\Local\Temp\SAP AG\BO Disclosure Management\Output\3d1d1036ed44\[Diciembre - Informes financieros y notas obligatorias_V2.xlsx]DM_Variables'!#REF!="")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G12</xm:sqref>
        </x14:conditionalFormatting>
        <x14:conditionalFormatting xmlns:xm="http://schemas.microsoft.com/office/excel/2006/main">
          <x14:cfRule type="expression" priority="64" stopIfTrue="1" id="{EAF05945-84A3-4044-AB62-914B4D3A4A71}">
            <xm:f>_xludf.AND('\Users\DELLIN~1\AppData\Local\Temp\SAP AG\BO Disclosure Management\Output\3d1d1036ed44\[Diciembre - Informes financieros y notas obligatorias_V2.xlsx]DM_Variables'!#REF!&lt;&gt;"", '\Users\DELLIN~1\AppData\Local\Temp\SAP AG\BO Disclosure Management\Output\3d1d1036ed44\[Diciembre - Informes financieros y notas obligatorias_V2.xlsx]DM_Variables'!#REF!&lt;&gt;"", '\Users\DELLIN~1\AppData\Local\Temp\SAP AG\BO Disclosure Management\Output\3d1d1036ed44\[Diciembre - Informes financieros y notas obligatorias_V2.xlsx]DM_Variables'!#REF!="")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D13:G13</xm:sqref>
        </x14:conditionalFormatting>
        <x14:conditionalFormatting xmlns:xm="http://schemas.microsoft.com/office/excel/2006/main">
          <x14:cfRule type="expression" priority="63" stopIfTrue="1" id="{1B83732E-718E-4F6F-BE32-D950506E6120}">
            <xm:f>_xludf.AND('\Users\DELLIN~1\AppData\Local\Temp\SAP AG\BO Disclosure Management\Output\3d1d1036ed44\[Diciembre - Informes financieros y notas obligatorias_V2.xlsx]DM_Variables'!#REF!&lt;&gt;"", '\Users\DELLIN~1\AppData\Local\Temp\SAP AG\BO Disclosure Management\Output\3d1d1036ed44\[Diciembre - Informes financieros y notas obligatorias_V2.xlsx]DM_Variables'!#REF!&lt;&gt;"", '\Users\DELLIN~1\AppData\Local\Temp\SAP AG\BO Disclosure Management\Output\3d1d1036ed44\[Diciembre - Informes financieros y notas obligatorias_V2.xlsx]DM_Variables'!#REF!="")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D14:G14</xm:sqref>
        </x14:conditionalFormatting>
        <x14:conditionalFormatting xmlns:xm="http://schemas.microsoft.com/office/excel/2006/main">
          <x14:cfRule type="expression" priority="62" id="{CF8A060A-8BD9-471B-A23C-604792634351}">
            <xm:f>_xludf.AND(_xludf.OR('\Users\DELLIN~1\AppData\Local\Temp\SAP AG\BO Disclosure Management\Output\3d1d1036ed44\[Diciembre - Informes financieros y notas obligatorias_V2.xlsx]DM_Variables'!#REF!="", '\Users\DELLIN~1\AppData\Local\Temp\SAP AG\BO Disclosure Management\Output\3d1d1036ed44\[Diciembre - Informes financieros y notas obligatorias_V2.xlsx]DM_Variables'!#REF!=""), '\Users\DELLIN~1\AppData\Local\Temp\SAP AG\BO Disclosure Management\Output\3d1d1036ed44\[Diciembre - Informes financieros y notas obligatorias_V2.xlsx]DM_Variables'!#REF!="")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D15</xm:sqref>
        </x14:conditionalFormatting>
        <x14:conditionalFormatting xmlns:xm="http://schemas.microsoft.com/office/excel/2006/main">
          <x14:cfRule type="expression" priority="61" stopIfTrue="1" id="{16932F91-7297-41EE-9171-A2EA01C96680}">
            <xm:f>_xludf.AND('\Users\DELLIN~1\AppData\Local\Temp\SAP AG\BO Disclosure Management\Output\3d1d1036ed44\[Diciembre - Informes financieros y notas obligatorias_V2.xlsx]DM_Variables'!#REF!&lt;&gt;"", '\Users\DELLIN~1\AppData\Local\Temp\SAP AG\BO Disclosure Management\Output\3d1d1036ed44\[Diciembre - Informes financieros y notas obligatorias_V2.xlsx]DM_Variables'!#REF!&lt;&gt;"", '\Users\DELLIN~1\AppData\Local\Temp\SAP AG\BO Disclosure Management\Output\3d1d1036ed44\[Diciembre - Informes financieros y notas obligatorias_V2.xlsx]DM_Variables'!#REF!="")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D15</xm:sqref>
        </x14:conditionalFormatting>
        <x14:conditionalFormatting xmlns:xm="http://schemas.microsoft.com/office/excel/2006/main">
          <x14:cfRule type="expression" priority="60" id="{93B2932A-1A83-4B7F-A760-2D8BC6E23868}">
            <xm:f>_xludf.AND(_xludf.OR('\Users\DELLIN~1\AppData\Local\Temp\SAP AG\BO Disclosure Management\Output\3d1d1036ed44\[Diciembre - Informes financieros y notas obligatorias_V2.xlsx]DM_Variables'!#REF!="", '\Users\DELLIN~1\AppData\Local\Temp\SAP AG\BO Disclosure Management\Output\3d1d1036ed44\[Diciembre - Informes financieros y notas obligatorias_V2.xlsx]DM_Variables'!#REF!=""), '\Users\DELLIN~1\AppData\Local\Temp\SAP AG\BO Disclosure Management\Output\3d1d1036ed44\[Diciembre - Informes financieros y notas obligatorias_V2.xlsx]DM_Variables'!#REF!="")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E15</xm:sqref>
        </x14:conditionalFormatting>
        <x14:conditionalFormatting xmlns:xm="http://schemas.microsoft.com/office/excel/2006/main">
          <x14:cfRule type="expression" priority="59" stopIfTrue="1" id="{E42DF001-0B10-44C4-B575-E1F4394EA64A}">
            <xm:f>_xludf.AND('\Users\DELLIN~1\AppData\Local\Temp\SAP AG\BO Disclosure Management\Output\3d1d1036ed44\[Diciembre - Informes financieros y notas obligatorias_V2.xlsx]DM_Variables'!#REF!&lt;&gt;"", '\Users\DELLIN~1\AppData\Local\Temp\SAP AG\BO Disclosure Management\Output\3d1d1036ed44\[Diciembre - Informes financieros y notas obligatorias_V2.xlsx]DM_Variables'!#REF!&lt;&gt;"", '\Users\DELLIN~1\AppData\Local\Temp\SAP AG\BO Disclosure Management\Output\3d1d1036ed44\[Diciembre - Informes financieros y notas obligatorias_V2.xlsx]DM_Variables'!#REF!="")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E15</xm:sqref>
        </x14:conditionalFormatting>
        <x14:conditionalFormatting xmlns:xm="http://schemas.microsoft.com/office/excel/2006/main">
          <x14:cfRule type="expression" priority="58" id="{47EA1537-C27F-4215-BCBE-2820299C09F1}">
            <xm:f>_xludf.AND(_xludf.OR('\Users\DELLIN~1\AppData\Local\Temp\SAP AG\BO Disclosure Management\Output\3d1d1036ed44\[Diciembre - Informes financieros y notas obligatorias_V2.xlsx]DM_Variables'!#REF!="", '\Users\DELLIN~1\AppData\Local\Temp\SAP AG\BO Disclosure Management\Output\3d1d1036ed44\[Diciembre - Informes financieros y notas obligatorias_V2.xlsx]DM_Variables'!#REF!=""), '\Users\DELLIN~1\AppData\Local\Temp\SAP AG\BO Disclosure Management\Output\3d1d1036ed44\[Diciembre - Informes financieros y notas obligatorias_V2.xlsx]DM_Variables'!#REF!="")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F15</xm:sqref>
        </x14:conditionalFormatting>
        <x14:conditionalFormatting xmlns:xm="http://schemas.microsoft.com/office/excel/2006/main">
          <x14:cfRule type="expression" priority="57" stopIfTrue="1" id="{BA234CB5-6C5B-4952-929A-DD3D7AD47246}">
            <xm:f>_xludf.AND('\Users\DELLIN~1\AppData\Local\Temp\SAP AG\BO Disclosure Management\Output\3d1d1036ed44\[Diciembre - Informes financieros y notas obligatorias_V2.xlsx]DM_Variables'!#REF!&lt;&gt;"", '\Users\DELLIN~1\AppData\Local\Temp\SAP AG\BO Disclosure Management\Output\3d1d1036ed44\[Diciembre - Informes financieros y notas obligatorias_V2.xlsx]DM_Variables'!#REF!&lt;&gt;"", '\Users\DELLIN~1\AppData\Local\Temp\SAP AG\BO Disclosure Management\Output\3d1d1036ed44\[Diciembre - Informes financieros y notas obligatorias_V2.xlsx]DM_Variables'!#REF!="")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F15</xm:sqref>
        </x14:conditionalFormatting>
        <x14:conditionalFormatting xmlns:xm="http://schemas.microsoft.com/office/excel/2006/main">
          <x14:cfRule type="expression" priority="56" id="{87BAD37A-8067-4B88-B93D-6320A98A77DA}">
            <xm:f>_xludf.AND(_xludf.OR('\Users\DELLIN~1\AppData\Local\Temp\SAP AG\BO Disclosure Management\Output\3d1d1036ed44\[Diciembre - Informes financieros y notas obligatorias_V2.xlsx]DM_Variables'!#REF!="", '\Users\DELLIN~1\AppData\Local\Temp\SAP AG\BO Disclosure Management\Output\3d1d1036ed44\[Diciembre - Informes financieros y notas obligatorias_V2.xlsx]DM_Variables'!#REF!=""), '\Users\DELLIN~1\AppData\Local\Temp\SAP AG\BO Disclosure Management\Output\3d1d1036ed44\[Diciembre - Informes financieros y notas obligatorias_V2.xlsx]DM_Variables'!#REF!="")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G15</xm:sqref>
        </x14:conditionalFormatting>
        <x14:conditionalFormatting xmlns:xm="http://schemas.microsoft.com/office/excel/2006/main">
          <x14:cfRule type="expression" priority="55" stopIfTrue="1" id="{E9483873-D918-4603-A2C3-D78ADCDEB4A5}">
            <xm:f>_xludf.AND('\Users\DELLIN~1\AppData\Local\Temp\SAP AG\BO Disclosure Management\Output\3d1d1036ed44\[Diciembre - Informes financieros y notas obligatorias_V2.xlsx]DM_Variables'!#REF!&lt;&gt;"", '\Users\DELLIN~1\AppData\Local\Temp\SAP AG\BO Disclosure Management\Output\3d1d1036ed44\[Diciembre - Informes financieros y notas obligatorias_V2.xlsx]DM_Variables'!#REF!&lt;&gt;"", '\Users\DELLIN~1\AppData\Local\Temp\SAP AG\BO Disclosure Management\Output\3d1d1036ed44\[Diciembre - Informes financieros y notas obligatorias_V2.xlsx]DM_Variables'!#REF!="")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G15</xm:sqref>
        </x14:conditionalFormatting>
        <x14:conditionalFormatting xmlns:xm="http://schemas.microsoft.com/office/excel/2006/main">
          <x14:cfRule type="expression" priority="54" id="{F34B2B57-07C8-4D1C-AFE8-09F00715DC68}">
            <xm:f>_xludf.AND(_xludf.OR('\Users\DELLIN~1\AppData\Local\Temp\SAP AG\BO Disclosure Management\Output\3d1d1036ed44\[Diciembre - Informes financieros y notas obligatorias_V2.xlsx]DM_Variables'!#REF!="", '\Users\DELLIN~1\AppData\Local\Temp\SAP AG\BO Disclosure Management\Output\3d1d1036ed44\[Diciembre - Informes financieros y notas obligatorias_V2.xlsx]DM_Variables'!#REF!=""), '\Users\DELLIN~1\AppData\Local\Temp\SAP AG\BO Disclosure Management\Output\3d1d1036ed44\[Diciembre - Informes financieros y notas obligatorias_V2.xlsx]DM_Variables'!#REF!="")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D16 D18:D19</xm:sqref>
        </x14:conditionalFormatting>
        <x14:conditionalFormatting xmlns:xm="http://schemas.microsoft.com/office/excel/2006/main">
          <x14:cfRule type="expression" priority="53" stopIfTrue="1" id="{E13B53D5-5B33-4A51-8F50-23443026469C}">
            <xm:f>_xludf.AND('\Users\DELLIN~1\AppData\Local\Temp\SAP AG\BO Disclosure Management\Output\3d1d1036ed44\[Diciembre - Informes financieros y notas obligatorias_V2.xlsx]DM_Variables'!#REF!&lt;&gt;"", '\Users\DELLIN~1\AppData\Local\Temp\SAP AG\BO Disclosure Management\Output\3d1d1036ed44\[Diciembre - Informes financieros y notas obligatorias_V2.xlsx]DM_Variables'!#REF!&lt;&gt;"", '\Users\DELLIN~1\AppData\Local\Temp\SAP AG\BO Disclosure Management\Output\3d1d1036ed44\[Diciembre - Informes financieros y notas obligatorias_V2.xlsx]DM_Variables'!#REF!="")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D16 D18:D19 D17:G17</xm:sqref>
        </x14:conditionalFormatting>
        <x14:conditionalFormatting xmlns:xm="http://schemas.microsoft.com/office/excel/2006/main">
          <x14:cfRule type="expression" priority="52" id="{2456D656-00E5-4AE0-810A-C1EBCF21BD80}">
            <xm:f>_xludf.AND(_xludf.OR('\Users\DELLIN~1\AppData\Local\Temp\SAP AG\BO Disclosure Management\Output\3d1d1036ed44\[Diciembre - Informes financieros y notas obligatorias_V2.xlsx]DM_Variables'!#REF!="", '\Users\DELLIN~1\AppData\Local\Temp\SAP AG\BO Disclosure Management\Output\3d1d1036ed44\[Diciembre - Informes financieros y notas obligatorias_V2.xlsx]DM_Variables'!#REF!=""), '\Users\DELLIN~1\AppData\Local\Temp\SAP AG\BO Disclosure Management\Output\3d1d1036ed44\[Diciembre - Informes financieros y notas obligatorias_V2.xlsx]DM_Variables'!#REF!="")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E16 E18:E19</xm:sqref>
        </x14:conditionalFormatting>
        <x14:conditionalFormatting xmlns:xm="http://schemas.microsoft.com/office/excel/2006/main">
          <x14:cfRule type="expression" priority="51" stopIfTrue="1" id="{5F2ECB10-75A9-439B-9E91-BF31D506FCCD}">
            <xm:f>_xludf.AND('\Users\DELLIN~1\AppData\Local\Temp\SAP AG\BO Disclosure Management\Output\3d1d1036ed44\[Diciembre - Informes financieros y notas obligatorias_V2.xlsx]DM_Variables'!#REF!&lt;&gt;"", '\Users\DELLIN~1\AppData\Local\Temp\SAP AG\BO Disclosure Management\Output\3d1d1036ed44\[Diciembre - Informes financieros y notas obligatorias_V2.xlsx]DM_Variables'!#REF!&lt;&gt;"", '\Users\DELLIN~1\AppData\Local\Temp\SAP AG\BO Disclosure Management\Output\3d1d1036ed44\[Diciembre - Informes financieros y notas obligatorias_V2.xlsx]DM_Variables'!#REF!="")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E16 E18:E19</xm:sqref>
        </x14:conditionalFormatting>
        <x14:conditionalFormatting xmlns:xm="http://schemas.microsoft.com/office/excel/2006/main">
          <x14:cfRule type="expression" priority="50" id="{5098D2AF-3798-442A-A5E0-48097DE0A96A}">
            <xm:f>_xludf.AND(_xludf.OR('\Users\DELLIN~1\AppData\Local\Temp\SAP AG\BO Disclosure Management\Output\3d1d1036ed44\[Diciembre - Informes financieros y notas obligatorias_V2.xlsx]DM_Variables'!#REF!="", '\Users\DELLIN~1\AppData\Local\Temp\SAP AG\BO Disclosure Management\Output\3d1d1036ed44\[Diciembre - Informes financieros y notas obligatorias_V2.xlsx]DM_Variables'!#REF!=""), '\Users\DELLIN~1\AppData\Local\Temp\SAP AG\BO Disclosure Management\Output\3d1d1036ed44\[Diciembre - Informes financieros y notas obligatorias_V2.xlsx]DM_Variables'!#REF!="")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F16 F18:F19</xm:sqref>
        </x14:conditionalFormatting>
        <x14:conditionalFormatting xmlns:xm="http://schemas.microsoft.com/office/excel/2006/main">
          <x14:cfRule type="expression" priority="49" stopIfTrue="1" id="{0BE12161-528F-4E22-8D48-367D058FE661}">
            <xm:f>_xludf.AND('\Users\DELLIN~1\AppData\Local\Temp\SAP AG\BO Disclosure Management\Output\3d1d1036ed44\[Diciembre - Informes financieros y notas obligatorias_V2.xlsx]DM_Variables'!#REF!&lt;&gt;"", '\Users\DELLIN~1\AppData\Local\Temp\SAP AG\BO Disclosure Management\Output\3d1d1036ed44\[Diciembre - Informes financieros y notas obligatorias_V2.xlsx]DM_Variables'!#REF!&lt;&gt;"", '\Users\DELLIN~1\AppData\Local\Temp\SAP AG\BO Disclosure Management\Output\3d1d1036ed44\[Diciembre - Informes financieros y notas obligatorias_V2.xlsx]DM_Variables'!#REF!="")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F16 F18:F19</xm:sqref>
        </x14:conditionalFormatting>
        <x14:conditionalFormatting xmlns:xm="http://schemas.microsoft.com/office/excel/2006/main">
          <x14:cfRule type="expression" priority="48" id="{A8C04539-52B1-418D-9527-58E94C8F04A4}">
            <xm:f>_xludf.AND(_xludf.OR('\Users\DELLIN~1\AppData\Local\Temp\SAP AG\BO Disclosure Management\Output\3d1d1036ed44\[Diciembre - Informes financieros y notas obligatorias_V2.xlsx]DM_Variables'!#REF!="", '\Users\DELLIN~1\AppData\Local\Temp\SAP AG\BO Disclosure Management\Output\3d1d1036ed44\[Diciembre - Informes financieros y notas obligatorias_V2.xlsx]DM_Variables'!#REF!=""), '\Users\DELLIN~1\AppData\Local\Temp\SAP AG\BO Disclosure Management\Output\3d1d1036ed44\[Diciembre - Informes financieros y notas obligatorias_V2.xlsx]DM_Variables'!#REF!="")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G16 G18:G19</xm:sqref>
        </x14:conditionalFormatting>
        <x14:conditionalFormatting xmlns:xm="http://schemas.microsoft.com/office/excel/2006/main">
          <x14:cfRule type="expression" priority="47" stopIfTrue="1" id="{2F66A4DD-234E-4F8F-9F38-DAE364A184BF}">
            <xm:f>_xludf.AND('\Users\DELLIN~1\AppData\Local\Temp\SAP AG\BO Disclosure Management\Output\3d1d1036ed44\[Diciembre - Informes financieros y notas obligatorias_V2.xlsx]DM_Variables'!#REF!&lt;&gt;"", '\Users\DELLIN~1\AppData\Local\Temp\SAP AG\BO Disclosure Management\Output\3d1d1036ed44\[Diciembre - Informes financieros y notas obligatorias_V2.xlsx]DM_Variables'!#REF!&lt;&gt;"", '\Users\DELLIN~1\AppData\Local\Temp\SAP AG\BO Disclosure Management\Output\3d1d1036ed44\[Diciembre - Informes financieros y notas obligatorias_V2.xlsx]DM_Variables'!#REF!="")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G16 G18:G19</xm:sqref>
        </x14:conditionalFormatting>
        <x14:conditionalFormatting xmlns:xm="http://schemas.microsoft.com/office/excel/2006/main">
          <x14:cfRule type="expression" priority="46" id="{805CE277-66CC-4A42-96AA-B4C098D70DAD}">
            <xm:f>_xludf.AND(_xludf.OR('\Users\DELLIN~1\AppData\Local\Temp\SAP AG\BO Disclosure Management\Output\3d1d1036ed44\[Diciembre - Informes financieros y notas obligatorias_V2.xlsx]DM_Variables'!#REF!="", '\Users\DELLIN~1\AppData\Local\Temp\SAP AG\BO Disclosure Management\Output\3d1d1036ed44\[Diciembre - Informes financieros y notas obligatorias_V2.xlsx]DM_Variables'!#REF!=""), '\Users\DELLIN~1\AppData\Local\Temp\SAP AG\BO Disclosure Management\Output\3d1d1036ed44\[Diciembre - Informes financieros y notas obligatorias_V2.xlsx]DM_Variables'!#REF!="")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D20</xm:sqref>
        </x14:conditionalFormatting>
        <x14:conditionalFormatting xmlns:xm="http://schemas.microsoft.com/office/excel/2006/main">
          <x14:cfRule type="expression" priority="45" stopIfTrue="1" id="{A0762861-47E1-4CE2-84CB-F9EC6BD5A57C}">
            <xm:f>_xludf.AND('\Users\DELLIN~1\AppData\Local\Temp\SAP AG\BO Disclosure Management\Output\3d1d1036ed44\[Diciembre - Informes financieros y notas obligatorias_V2.xlsx]DM_Variables'!#REF!&lt;&gt;"", '\Users\DELLIN~1\AppData\Local\Temp\SAP AG\BO Disclosure Management\Output\3d1d1036ed44\[Diciembre - Informes financieros y notas obligatorias_V2.xlsx]DM_Variables'!#REF!&lt;&gt;"", '\Users\DELLIN~1\AppData\Local\Temp\SAP AG\BO Disclosure Management\Output\3d1d1036ed44\[Diciembre - Informes financieros y notas obligatorias_V2.xlsx]DM_Variables'!#REF!="")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D20</xm:sqref>
        </x14:conditionalFormatting>
        <x14:conditionalFormatting xmlns:xm="http://schemas.microsoft.com/office/excel/2006/main">
          <x14:cfRule type="expression" priority="44" id="{59AA2D94-88A2-4D81-89F7-757C1E415E29}">
            <xm:f>_xludf.AND(_xludf.OR('\Users\DELLIN~1\AppData\Local\Temp\SAP AG\BO Disclosure Management\Output\3d1d1036ed44\[Diciembre - Informes financieros y notas obligatorias_V2.xlsx]DM_Variables'!#REF!="", '\Users\DELLIN~1\AppData\Local\Temp\SAP AG\BO Disclosure Management\Output\3d1d1036ed44\[Diciembre - Informes financieros y notas obligatorias_V2.xlsx]DM_Variables'!#REF!=""), '\Users\DELLIN~1\AppData\Local\Temp\SAP AG\BO Disclosure Management\Output\3d1d1036ed44\[Diciembre - Informes financieros y notas obligatorias_V2.xlsx]DM_Variables'!#REF!="")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E20</xm:sqref>
        </x14:conditionalFormatting>
        <x14:conditionalFormatting xmlns:xm="http://schemas.microsoft.com/office/excel/2006/main">
          <x14:cfRule type="expression" priority="43" stopIfTrue="1" id="{9D6ACE91-574B-4C32-A19D-13CDF20FAFCB}">
            <xm:f>_xludf.AND('\Users\DELLIN~1\AppData\Local\Temp\SAP AG\BO Disclosure Management\Output\3d1d1036ed44\[Diciembre - Informes financieros y notas obligatorias_V2.xlsx]DM_Variables'!#REF!&lt;&gt;"", '\Users\DELLIN~1\AppData\Local\Temp\SAP AG\BO Disclosure Management\Output\3d1d1036ed44\[Diciembre - Informes financieros y notas obligatorias_V2.xlsx]DM_Variables'!#REF!&lt;&gt;"", '\Users\DELLIN~1\AppData\Local\Temp\SAP AG\BO Disclosure Management\Output\3d1d1036ed44\[Diciembre - Informes financieros y notas obligatorias_V2.xlsx]DM_Variables'!#REF!="")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E20</xm:sqref>
        </x14:conditionalFormatting>
        <x14:conditionalFormatting xmlns:xm="http://schemas.microsoft.com/office/excel/2006/main">
          <x14:cfRule type="expression" priority="42" id="{DA3D18C8-5EF7-45BD-B285-4D79C229532A}">
            <xm:f>_xludf.AND(_xludf.OR('\Users\DELLIN~1\AppData\Local\Temp\SAP AG\BO Disclosure Management\Output\3d1d1036ed44\[Diciembre - Informes financieros y notas obligatorias_V2.xlsx]DM_Variables'!#REF!="", '\Users\DELLIN~1\AppData\Local\Temp\SAP AG\BO Disclosure Management\Output\3d1d1036ed44\[Diciembre - Informes financieros y notas obligatorias_V2.xlsx]DM_Variables'!#REF!=""), '\Users\DELLIN~1\AppData\Local\Temp\SAP AG\BO Disclosure Management\Output\3d1d1036ed44\[Diciembre - Informes financieros y notas obligatorias_V2.xlsx]DM_Variables'!#REF!="")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F20</xm:sqref>
        </x14:conditionalFormatting>
        <x14:conditionalFormatting xmlns:xm="http://schemas.microsoft.com/office/excel/2006/main">
          <x14:cfRule type="expression" priority="41" stopIfTrue="1" id="{F8CE7F52-D20A-4E5B-A52C-39995C12D3F0}">
            <xm:f>_xludf.AND('\Users\DELLIN~1\AppData\Local\Temp\SAP AG\BO Disclosure Management\Output\3d1d1036ed44\[Diciembre - Informes financieros y notas obligatorias_V2.xlsx]DM_Variables'!#REF!&lt;&gt;"", '\Users\DELLIN~1\AppData\Local\Temp\SAP AG\BO Disclosure Management\Output\3d1d1036ed44\[Diciembre - Informes financieros y notas obligatorias_V2.xlsx]DM_Variables'!#REF!&lt;&gt;"", '\Users\DELLIN~1\AppData\Local\Temp\SAP AG\BO Disclosure Management\Output\3d1d1036ed44\[Diciembre - Informes financieros y notas obligatorias_V2.xlsx]DM_Variables'!#REF!="")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F20</xm:sqref>
        </x14:conditionalFormatting>
        <x14:conditionalFormatting xmlns:xm="http://schemas.microsoft.com/office/excel/2006/main">
          <x14:cfRule type="expression" priority="40" id="{DF9E4672-A11C-46E4-89FB-410F8BDE4C2D}">
            <xm:f>_xludf.AND(_xludf.OR('\Users\DELLIN~1\AppData\Local\Temp\SAP AG\BO Disclosure Management\Output\3d1d1036ed44\[Diciembre - Informes financieros y notas obligatorias_V2.xlsx]DM_Variables'!#REF!="", '\Users\DELLIN~1\AppData\Local\Temp\SAP AG\BO Disclosure Management\Output\3d1d1036ed44\[Diciembre - Informes financieros y notas obligatorias_V2.xlsx]DM_Variables'!#REF!=""), '\Users\DELLIN~1\AppData\Local\Temp\SAP AG\BO Disclosure Management\Output\3d1d1036ed44\[Diciembre - Informes financieros y notas obligatorias_V2.xlsx]DM_Variables'!#REF!="")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G20</xm:sqref>
        </x14:conditionalFormatting>
        <x14:conditionalFormatting xmlns:xm="http://schemas.microsoft.com/office/excel/2006/main">
          <x14:cfRule type="expression" priority="39" stopIfTrue="1" id="{26D6B7B6-DFF1-4037-8ED9-1D5EF47096B8}">
            <xm:f>_xludf.AND('\Users\DELLIN~1\AppData\Local\Temp\SAP AG\BO Disclosure Management\Output\3d1d1036ed44\[Diciembre - Informes financieros y notas obligatorias_V2.xlsx]DM_Variables'!#REF!&lt;&gt;"", '\Users\DELLIN~1\AppData\Local\Temp\SAP AG\BO Disclosure Management\Output\3d1d1036ed44\[Diciembre - Informes financieros y notas obligatorias_V2.xlsx]DM_Variables'!#REF!&lt;&gt;"", '\Users\DELLIN~1\AppData\Local\Temp\SAP AG\BO Disclosure Management\Output\3d1d1036ed44\[Diciembre - Informes financieros y notas obligatorias_V2.xlsx]DM_Variables'!#REF!="")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G20</xm:sqref>
        </x14:conditionalFormatting>
        <x14:conditionalFormatting xmlns:xm="http://schemas.microsoft.com/office/excel/2006/main">
          <x14:cfRule type="expression" priority="38" stopIfTrue="1" id="{0FE45C00-CE8F-4099-A9E2-5919ED3C9940}">
            <xm:f>_xludf.AND('\Users\DELLIN~1\AppData\Local\Temp\SAP AG\BO Disclosure Management\Output\3d1d1036ed44\[Diciembre - Informes financieros y notas obligatorias_V2.xlsx]DM_Variables'!#REF!&lt;&gt;"", '\Users\DELLIN~1\AppData\Local\Temp\SAP AG\BO Disclosure Management\Output\3d1d1036ed44\[Diciembre - Informes financieros y notas obligatorias_V2.xlsx]DM_Variables'!#REF!&lt;&gt;"", '\Users\DELLIN~1\AppData\Local\Temp\SAP AG\BO Disclosure Management\Output\3d1d1036ed44\[Diciembre - Informes financieros y notas obligatorias_V2.xlsx]DM_Variables'!#REF!="")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D21:G21</xm:sqref>
        </x14:conditionalFormatting>
        <x14:conditionalFormatting xmlns:xm="http://schemas.microsoft.com/office/excel/2006/main">
          <x14:cfRule type="expression" priority="37" id="{C875735E-616D-4775-9550-C529B9BB689B}">
            <xm:f>_xludf.AND(_xludf.OR('\Users\DELLIN~1\AppData\Local\Temp\SAP AG\BO Disclosure Management\Output\3d1d1036ed44\[Diciembre - Informes financieros y notas obligatorias_V2.xlsx]DM_Variables'!#REF!="", '\Users\DELLIN~1\AppData\Local\Temp\SAP AG\BO Disclosure Management\Output\3d1d1036ed44\[Diciembre - Informes financieros y notas obligatorias_V2.xlsx]DM_Variables'!#REF!=""), '\Users\DELLIN~1\AppData\Local\Temp\SAP AG\BO Disclosure Management\Output\3d1d1036ed44\[Diciembre - Informes financieros y notas obligatorias_V2.xlsx]DM_Variables'!#REF!="")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D22:D23</xm:sqref>
        </x14:conditionalFormatting>
        <x14:conditionalFormatting xmlns:xm="http://schemas.microsoft.com/office/excel/2006/main">
          <x14:cfRule type="expression" priority="36" stopIfTrue="1" id="{30733A54-5AEA-4BF1-932C-F61CB4DDBE96}">
            <xm:f>_xludf.AND('\Users\DELLIN~1\AppData\Local\Temp\SAP AG\BO Disclosure Management\Output\3d1d1036ed44\[Diciembre - Informes financieros y notas obligatorias_V2.xlsx]DM_Variables'!#REF!&lt;&gt;"", '\Users\DELLIN~1\AppData\Local\Temp\SAP AG\BO Disclosure Management\Output\3d1d1036ed44\[Diciembre - Informes financieros y notas obligatorias_V2.xlsx]DM_Variables'!#REF!&lt;&gt;"", '\Users\DELLIN~1\AppData\Local\Temp\SAP AG\BO Disclosure Management\Output\3d1d1036ed44\[Diciembre - Informes financieros y notas obligatorias_V2.xlsx]DM_Variables'!#REF!="")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D22:D23</xm:sqref>
        </x14:conditionalFormatting>
        <x14:conditionalFormatting xmlns:xm="http://schemas.microsoft.com/office/excel/2006/main">
          <x14:cfRule type="expression" priority="35" id="{00CBFEE9-5FB4-489F-BCC7-3BA62618DF0F}">
            <xm:f>_xludf.AND(_xludf.OR('\Users\DELLIN~1\AppData\Local\Temp\SAP AG\BO Disclosure Management\Output\3d1d1036ed44\[Diciembre - Informes financieros y notas obligatorias_V2.xlsx]DM_Variables'!#REF!="", '\Users\DELLIN~1\AppData\Local\Temp\SAP AG\BO Disclosure Management\Output\3d1d1036ed44\[Diciembre - Informes financieros y notas obligatorias_V2.xlsx]DM_Variables'!#REF!=""), '\Users\DELLIN~1\AppData\Local\Temp\SAP AG\BO Disclosure Management\Output\3d1d1036ed44\[Diciembre - Informes financieros y notas obligatorias_V2.xlsx]DM_Variables'!#REF!="")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E22:E23</xm:sqref>
        </x14:conditionalFormatting>
        <x14:conditionalFormatting xmlns:xm="http://schemas.microsoft.com/office/excel/2006/main">
          <x14:cfRule type="expression" priority="34" stopIfTrue="1" id="{6EAB1B6D-B7AA-49B1-9E28-E0B8A6F60CAC}">
            <xm:f>_xludf.AND('\Users\DELLIN~1\AppData\Local\Temp\SAP AG\BO Disclosure Management\Output\3d1d1036ed44\[Diciembre - Informes financieros y notas obligatorias_V2.xlsx]DM_Variables'!#REF!&lt;&gt;"", '\Users\DELLIN~1\AppData\Local\Temp\SAP AG\BO Disclosure Management\Output\3d1d1036ed44\[Diciembre - Informes financieros y notas obligatorias_V2.xlsx]DM_Variables'!#REF!&lt;&gt;"", '\Users\DELLIN~1\AppData\Local\Temp\SAP AG\BO Disclosure Management\Output\3d1d1036ed44\[Diciembre - Informes financieros y notas obligatorias_V2.xlsx]DM_Variables'!#REF!="")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E22:E23</xm:sqref>
        </x14:conditionalFormatting>
        <x14:conditionalFormatting xmlns:xm="http://schemas.microsoft.com/office/excel/2006/main">
          <x14:cfRule type="expression" priority="33" id="{FFDA7964-D61B-4013-B802-77048E4FA8BF}">
            <xm:f>_xludf.AND(_xludf.OR('\Users\DELLIN~1\AppData\Local\Temp\SAP AG\BO Disclosure Management\Output\3d1d1036ed44\[Diciembre - Informes financieros y notas obligatorias_V2.xlsx]DM_Variables'!#REF!="", '\Users\DELLIN~1\AppData\Local\Temp\SAP AG\BO Disclosure Management\Output\3d1d1036ed44\[Diciembre - Informes financieros y notas obligatorias_V2.xlsx]DM_Variables'!#REF!=""), '\Users\DELLIN~1\AppData\Local\Temp\SAP AG\BO Disclosure Management\Output\3d1d1036ed44\[Diciembre - Informes financieros y notas obligatorias_V2.xlsx]DM_Variables'!#REF!="")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F22:F23</xm:sqref>
        </x14:conditionalFormatting>
        <x14:conditionalFormatting xmlns:xm="http://schemas.microsoft.com/office/excel/2006/main">
          <x14:cfRule type="expression" priority="32" stopIfTrue="1" id="{8105EDE1-59DE-4EBC-8C14-DAA9EB6A6F92}">
            <xm:f>_xludf.AND('\Users\DELLIN~1\AppData\Local\Temp\SAP AG\BO Disclosure Management\Output\3d1d1036ed44\[Diciembre - Informes financieros y notas obligatorias_V2.xlsx]DM_Variables'!#REF!&lt;&gt;"", '\Users\DELLIN~1\AppData\Local\Temp\SAP AG\BO Disclosure Management\Output\3d1d1036ed44\[Diciembre - Informes financieros y notas obligatorias_V2.xlsx]DM_Variables'!#REF!&lt;&gt;"", '\Users\DELLIN~1\AppData\Local\Temp\SAP AG\BO Disclosure Management\Output\3d1d1036ed44\[Diciembre - Informes financieros y notas obligatorias_V2.xlsx]DM_Variables'!#REF!="")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F22:F23</xm:sqref>
        </x14:conditionalFormatting>
        <x14:conditionalFormatting xmlns:xm="http://schemas.microsoft.com/office/excel/2006/main">
          <x14:cfRule type="expression" priority="31" id="{068BBB13-DD83-4078-91EB-B1B7041C313A}">
            <xm:f>_xludf.AND(_xludf.OR('\Users\DELLIN~1\AppData\Local\Temp\SAP AG\BO Disclosure Management\Output\3d1d1036ed44\[Diciembre - Informes financieros y notas obligatorias_V2.xlsx]DM_Variables'!#REF!="", '\Users\DELLIN~1\AppData\Local\Temp\SAP AG\BO Disclosure Management\Output\3d1d1036ed44\[Diciembre - Informes financieros y notas obligatorias_V2.xlsx]DM_Variables'!#REF!=""), '\Users\DELLIN~1\AppData\Local\Temp\SAP AG\BO Disclosure Management\Output\3d1d1036ed44\[Diciembre - Informes financieros y notas obligatorias_V2.xlsx]DM_Variables'!#REF!="")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G22:G23</xm:sqref>
        </x14:conditionalFormatting>
        <x14:conditionalFormatting xmlns:xm="http://schemas.microsoft.com/office/excel/2006/main">
          <x14:cfRule type="expression" priority="30" stopIfTrue="1" id="{A3143470-9D30-4148-9721-2853A24B8329}">
            <xm:f>_xludf.AND('\Users\DELLIN~1\AppData\Local\Temp\SAP AG\BO Disclosure Management\Output\3d1d1036ed44\[Diciembre - Informes financieros y notas obligatorias_V2.xlsx]DM_Variables'!#REF!&lt;&gt;"", '\Users\DELLIN~1\AppData\Local\Temp\SAP AG\BO Disclosure Management\Output\3d1d1036ed44\[Diciembre - Informes financieros y notas obligatorias_V2.xlsx]DM_Variables'!#REF!&lt;&gt;"", '\Users\DELLIN~1\AppData\Local\Temp\SAP AG\BO Disclosure Management\Output\3d1d1036ed44\[Diciembre - Informes financieros y notas obligatorias_V2.xlsx]DM_Variables'!#REF!="")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G22:G23</xm:sqref>
        </x14:conditionalFormatting>
        <x14:conditionalFormatting xmlns:xm="http://schemas.microsoft.com/office/excel/2006/main">
          <x14:cfRule type="expression" priority="29" stopIfTrue="1" id="{C955847E-9446-409C-9C4D-6C6FC3E9209F}">
            <xm:f>_xludf.AND('\Users\DELLIN~1\AppData\Local\Temp\SAP AG\BO Disclosure Management\Output\3d1d1036ed44\[Diciembre - Informes financieros y notas obligatorias_V2.xlsx]DM_Variables'!#REF!&lt;&gt;"", '\Users\DELLIN~1\AppData\Local\Temp\SAP AG\BO Disclosure Management\Output\3d1d1036ed44\[Diciembre - Informes financieros y notas obligatorias_V2.xlsx]DM_Variables'!#REF!&lt;&gt;"", '\Users\DELLIN~1\AppData\Local\Temp\SAP AG\BO Disclosure Management\Output\3d1d1036ed44\[Diciembre - Informes financieros y notas obligatorias_V2.xlsx]DM_Variables'!#REF!="")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D24:G24</xm:sqref>
        </x14:conditionalFormatting>
        <x14:conditionalFormatting xmlns:xm="http://schemas.microsoft.com/office/excel/2006/main">
          <x14:cfRule type="expression" priority="28" stopIfTrue="1" id="{02C04C38-7AE9-416C-8280-E3CE52DF700A}">
            <xm:f>_xludf.AND('\Users\DELLIN~1\AppData\Local\Temp\SAP AG\BO Disclosure Management\Output\3d1d1036ed44\[Diciembre - Informes financieros y notas obligatorias_V2.xlsx]DM_Variables'!#REF!&lt;&gt;"", '\Users\DELLIN~1\AppData\Local\Temp\SAP AG\BO Disclosure Management\Output\3d1d1036ed44\[Diciembre - Informes financieros y notas obligatorias_V2.xlsx]DM_Variables'!#REF!&lt;&gt;"", '\Users\DELLIN~1\AppData\Local\Temp\SAP AG\BO Disclosure Management\Output\3d1d1036ed44\[Diciembre - Informes financieros y notas obligatorias_V2.xlsx]DM_Variables'!#REF!="")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D25:G25</xm:sqref>
        </x14:conditionalFormatting>
        <x14:conditionalFormatting xmlns:xm="http://schemas.microsoft.com/office/excel/2006/main">
          <x14:cfRule type="expression" priority="27" stopIfTrue="1" id="{8838971C-DDCC-4F5A-AEFD-8BB167B94C60}">
            <xm:f>_xludf.AND('\Users\DELLIN~1\AppData\Local\Temp\SAP AG\BO Disclosure Management\Output\3d1d1036ed44\[Diciembre - Informes financieros y notas obligatorias_V2.xlsx]DM_Variables'!#REF!&lt;&gt;"", '\Users\DELLIN~1\AppData\Local\Temp\SAP AG\BO Disclosure Management\Output\3d1d1036ed44\[Diciembre - Informes financieros y notas obligatorias_V2.xlsx]DM_Variables'!#REF!&lt;&gt;"", '\Users\DELLIN~1\AppData\Local\Temp\SAP AG\BO Disclosure Management\Output\3d1d1036ed44\[Diciembre - Informes financieros y notas obligatorias_V2.xlsx]DM_Variables'!#REF!="")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D26:G26</xm:sqref>
        </x14:conditionalFormatting>
        <x14:conditionalFormatting xmlns:xm="http://schemas.microsoft.com/office/excel/2006/main">
          <x14:cfRule type="expression" priority="26" stopIfTrue="1" id="{7A59BAD5-BD2A-4A1B-918B-06D71BB66773}">
            <xm:f>_xludf.AND('\Users\DELLIN~1\AppData\Local\Temp\SAP AG\BO Disclosure Management\Output\3d1d1036ed44\[Diciembre - Informes financieros y notas obligatorias_V2.xlsx]DM_Variables'!#REF!&lt;&gt;"", '\Users\DELLIN~1\AppData\Local\Temp\SAP AG\BO Disclosure Management\Output\3d1d1036ed44\[Diciembre - Informes financieros y notas obligatorias_V2.xlsx]DM_Variables'!#REF!&lt;&gt;"", '\Users\DELLIN~1\AppData\Local\Temp\SAP AG\BO Disclosure Management\Output\3d1d1036ed44\[Diciembre - Informes financieros y notas obligatorias_V2.xlsx]DM_Variables'!#REF!="")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D27:G27</xm:sqref>
        </x14:conditionalFormatting>
        <x14:conditionalFormatting xmlns:xm="http://schemas.microsoft.com/office/excel/2006/main">
          <x14:cfRule type="expression" priority="25" stopIfTrue="1" id="{568F0CF0-F30E-43D4-957F-525840DF717E}">
            <xm:f>_xludf.AND('\Users\DELLIN~1\AppData\Local\Temp\SAP AG\BO Disclosure Management\Output\3d1d1036ed44\[Diciembre - Informes financieros y notas obligatorias_V2.xlsx]DM_Variables'!#REF!&lt;&gt;"", '\Users\DELLIN~1\AppData\Local\Temp\SAP AG\BO Disclosure Management\Output\3d1d1036ed44\[Diciembre - Informes financieros y notas obligatorias_V2.xlsx]DM_Variables'!#REF!&lt;&gt;"", '\Users\DELLIN~1\AppData\Local\Temp\SAP AG\BO Disclosure Management\Output\3d1d1036ed44\[Diciembre - Informes financieros y notas obligatorias_V2.xlsx]DM_Variables'!#REF!="")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D28:G28</xm:sqref>
        </x14:conditionalFormatting>
        <x14:conditionalFormatting xmlns:xm="http://schemas.microsoft.com/office/excel/2006/main">
          <x14:cfRule type="expression" priority="24" stopIfTrue="1" id="{FC8E3A3D-7B59-4546-AF66-6F486FE48373}">
            <xm:f>_xludf.AND('\Users\DELLIN~1\AppData\Local\Temp\SAP AG\BO Disclosure Management\Output\3d1d1036ed44\[Diciembre - Informes financieros y notas obligatorias_V2.xlsx]DM_Variables'!#REF!&lt;&gt;"", '\Users\DELLIN~1\AppData\Local\Temp\SAP AG\BO Disclosure Management\Output\3d1d1036ed44\[Diciembre - Informes financieros y notas obligatorias_V2.xlsx]DM_Variables'!#REF!&lt;&gt;"", '\Users\DELLIN~1\AppData\Local\Temp\SAP AG\BO Disclosure Management\Output\3d1d1036ed44\[Diciembre - Informes financieros y notas obligatorias_V2.xlsx]DM_Variables'!#REF!="")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D30:G30</xm:sqref>
        </x14:conditionalFormatting>
        <x14:conditionalFormatting xmlns:xm="http://schemas.microsoft.com/office/excel/2006/main">
          <x14:cfRule type="expression" priority="23" stopIfTrue="1" id="{88C35188-D5E4-4497-AB6E-5E55687B0BE6}">
            <xm:f>_xludf.AND('\Users\DELLIN~1\AppData\Local\Temp\SAP AG\BO Disclosure Management\Output\3d1d1036ed44\[Diciembre - Informes financieros y notas obligatorias_V2.xlsx]DM_Variables'!#REF!&lt;&gt;"", '\Users\DELLIN~1\AppData\Local\Temp\SAP AG\BO Disclosure Management\Output\3d1d1036ed44\[Diciembre - Informes financieros y notas obligatorias_V2.xlsx]DM_Variables'!#REF!&lt;&gt;"", '\Users\DELLIN~1\AppData\Local\Temp\SAP AG\BO Disclosure Management\Output\3d1d1036ed44\[Diciembre - Informes financieros y notas obligatorias_V2.xlsx]DM_Variables'!#REF!="")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D31:G31</xm:sqref>
        </x14:conditionalFormatting>
        <x14:conditionalFormatting xmlns:xm="http://schemas.microsoft.com/office/excel/2006/main">
          <x14:cfRule type="expression" priority="22" id="{818F498B-1577-4D2B-9ACB-8785E259FE57}">
            <xm:f>_xludf.AND(_xludf.OR('\Users\IZE\Desktop\Ejercicios Original\installation\[f00101.xlsm]DM_Variables'!#REF!="", '\Users\IZE\Desktop\Ejercicios Original\installation\[f00101.xlsm]DM_Variables'!#REF!=""), '\Users\IZE\Desktop\Ejercicios Original\installation\[f00101.xlsm]DM_Variables'!#REF!="")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D32:G32</xm:sqref>
        </x14:conditionalFormatting>
        <x14:conditionalFormatting xmlns:xm="http://schemas.microsoft.com/office/excel/2006/main">
          <x14:cfRule type="expression" priority="21" stopIfTrue="1" id="{B565EF86-D065-4CCE-94AB-A8D79DF63EC5}">
            <xm:f>_xludf.AND('\Users\IZE\Desktop\Ejercicios Original\installation\[f00101.xlsm]DM_Variables'!#REF!&lt;&gt;"", '\Users\IZE\Desktop\Ejercicios Original\installation\[f00101.xlsm]DM_Variables'!#REF!&lt;&gt;"", '\Users\IZE\Desktop\Ejercicios Original\installation\[f00101.xlsm]DM_Variables'!#REF!="")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D32:G32</xm:sqref>
        </x14:conditionalFormatting>
        <x14:conditionalFormatting xmlns:xm="http://schemas.microsoft.com/office/excel/2006/main">
          <x14:cfRule type="expression" priority="20" id="{1D876713-59CD-4D55-B103-A5E344874103}">
            <xm:f>_xludf.AND(_xludf.OR('\Users\DELLIN~1\AppData\Local\Temp\SAP AG\BO Disclosure Management\Output\a610347cda7e\[Junio_V56.xlsx]DM_Variables'!#REF!="", '\Users\DELLIN~1\AppData\Local\Temp\SAP AG\BO Disclosure Management\Output\a610347cda7e\[Junio_V56.xlsx]DM_Variables'!#REF!=""), '\Users\DELLIN~1\AppData\Local\Temp\SAP AG\BO Disclosure Management\Output\a610347cda7e\[Junio_V56.xlsx]DM_Variables'!#REF!="")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D32:G32</xm:sqref>
        </x14:conditionalFormatting>
        <x14:conditionalFormatting xmlns:xm="http://schemas.microsoft.com/office/excel/2006/main">
          <x14:cfRule type="expression" priority="19" stopIfTrue="1" id="{35C7DF12-49A9-4C39-A645-F1C1CA264C21}">
            <xm:f>_xludf.AND('\Users\DELLIN~1\AppData\Local\Temp\SAP AG\BO Disclosure Management\Output\a610347cda7e\[Junio_V56.xlsx]DM_Variables'!#REF!&lt;&gt;"", '\Users\DELLIN~1\AppData\Local\Temp\SAP AG\BO Disclosure Management\Output\a610347cda7e\[Junio_V56.xlsx]DM_Variables'!#REF!&lt;&gt;"", '\Users\DELLIN~1\AppData\Local\Temp\SAP AG\BO Disclosure Management\Output\a610347cda7e\[Junio_V56.xlsx]DM_Variables'!#REF!="")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D32:G32</xm:sqref>
        </x14:conditionalFormatting>
        <x14:conditionalFormatting xmlns:xm="http://schemas.microsoft.com/office/excel/2006/main">
          <x14:cfRule type="expression" priority="18" id="{738B69DE-1CFC-4BCA-AABB-BA3B298A9CD7}">
            <xm:f>_xludf.AND(_xludf.OR('\Users\DELLIN~1\AppData\Local\Temp\SAP AG\BO Disclosure Management\Output\3d1d1036ed44\[Diciembre - Informes financieros y notas obligatorias_V2.xlsx]DM_Variables'!#REF!="", '\Users\DELLIN~1\AppData\Local\Temp\SAP AG\BO Disclosure Management\Output\3d1d1036ed44\[Diciembre - Informes financieros y notas obligatorias_V2.xlsx]DM_Variables'!#REF!=""), '\Users\DELLIN~1\AppData\Local\Temp\SAP AG\BO Disclosure Management\Output\3d1d1036ed44\[Diciembre - Informes financieros y notas obligatorias_V2.xlsx]DM_Variables'!#REF!="")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D32:G32</xm:sqref>
        </x14:conditionalFormatting>
        <x14:conditionalFormatting xmlns:xm="http://schemas.microsoft.com/office/excel/2006/main">
          <x14:cfRule type="expression" priority="17" stopIfTrue="1" id="{5E9D13A8-918F-4A1D-9FFD-93A228410D0B}">
            <xm:f>_xludf.AND('\Users\DELLIN~1\AppData\Local\Temp\SAP AG\BO Disclosure Management\Output\3d1d1036ed44\[Diciembre - Informes financieros y notas obligatorias_V2.xlsx]DM_Variables'!#REF!&lt;&gt;"", '\Users\DELLIN~1\AppData\Local\Temp\SAP AG\BO Disclosure Management\Output\3d1d1036ed44\[Diciembre - Informes financieros y notas obligatorias_V2.xlsx]DM_Variables'!#REF!&lt;&gt;"", '\Users\DELLIN~1\AppData\Local\Temp\SAP AG\BO Disclosure Management\Output\3d1d1036ed44\[Diciembre - Informes financieros y notas obligatorias_V2.xlsx]DM_Variables'!#REF!="")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D32:G32</xm:sqref>
        </x14:conditionalFormatting>
        <x14:conditionalFormatting xmlns:xm="http://schemas.microsoft.com/office/excel/2006/main">
          <x14:cfRule type="expression" priority="10" id="{B28157FB-C722-4E23-8331-2DB184618C35}">
            <xm:f>_xludf.AND(_xludf.OR('\Users\LCuartas\AppData\Local\Temp\SAP AG\BO Disclosure Management\Output\0f426611cfa3\[239e38a0-e077-489a-b9e6-e8e2b00f98a7.binFRECMeta]DM_Variables'!#REF!="", '\Users\LCuartas\AppData\Local\Temp\SAP AG\BO Disclosure Management\Output\0f426611cfa3\[239e38a0-e077-489a-b9e6-e8e2b00f98a7.binFRECMeta]DM_Variables'!#REF!=""), '\Users\LCuartas\AppData\Local\Temp\SAP AG\BO Disclosure Management\Output\0f426611cfa3\[239e38a0-e077-489a-b9e6-e8e2b00f98a7.binFRECMeta]DM_Variables'!#REF!="")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G38</xm:sqref>
        </x14:conditionalFormatting>
        <x14:conditionalFormatting xmlns:xm="http://schemas.microsoft.com/office/excel/2006/main">
          <x14:cfRule type="expression" priority="9" stopIfTrue="1" id="{89DD41F7-5CC9-4A1D-A5BC-4525949A3BCD}">
            <xm:f>_xludf.AND('\Users\LCuartas\AppData\Local\Temp\SAP AG\BO Disclosure Management\Output\0f426611cfa3\[239e38a0-e077-489a-b9e6-e8e2b00f98a7.binFRECMeta]DM_Variables'!#REF!&lt;&gt;"", '\Users\LCuartas\AppData\Local\Temp\SAP AG\BO Disclosure Management\Output\0f426611cfa3\[239e38a0-e077-489a-b9e6-e8e2b00f98a7.binFRECMeta]DM_Variables'!#REF!&lt;&gt;"", '\Users\LCuartas\AppData\Local\Temp\SAP AG\BO Disclosure Management\Output\0f426611cfa3\[239e38a0-e077-489a-b9e6-e8e2b00f98a7.binFRECMeta]DM_Variables'!#REF!="")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G38</xm:sqref>
        </x14:conditionalFormatting>
        <x14:conditionalFormatting xmlns:xm="http://schemas.microsoft.com/office/excel/2006/main">
          <x14:cfRule type="expression" priority="14" id="{FD79F4E5-AB30-43ED-95B2-44526B8C6B92}">
            <xm:f>_xludf.AND(_xludf.OR('\Users\LCuartas\AppData\Local\Temp\SAP AG\BO Disclosure Management\Output\0f426611cfa3\[239e38a0-e077-489a-b9e6-e8e2b00f98a7.binFRECMeta]DM_Variables'!#REF!="", '\Users\LCuartas\AppData\Local\Temp\SAP AG\BO Disclosure Management\Output\0f426611cfa3\[239e38a0-e077-489a-b9e6-e8e2b00f98a7.binFRECMeta]DM_Variables'!#REF!=""), '\Users\LCuartas\AppData\Local\Temp\SAP AG\BO Disclosure Management\Output\0f426611cfa3\[239e38a0-e077-489a-b9e6-e8e2b00f98a7.binFRECMeta]DM_Variables'!#REF!="")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F38</xm:sqref>
        </x14:conditionalFormatting>
        <x14:conditionalFormatting xmlns:xm="http://schemas.microsoft.com/office/excel/2006/main">
          <x14:cfRule type="expression" priority="13" stopIfTrue="1" id="{4AC9FACF-CC21-4C4A-9840-7C439861140A}">
            <xm:f>_xludf.AND('\Users\LCuartas\AppData\Local\Temp\SAP AG\BO Disclosure Management\Output\0f426611cfa3\[239e38a0-e077-489a-b9e6-e8e2b00f98a7.binFRECMeta]DM_Variables'!#REF!&lt;&gt;"", '\Users\LCuartas\AppData\Local\Temp\SAP AG\BO Disclosure Management\Output\0f426611cfa3\[239e38a0-e077-489a-b9e6-e8e2b00f98a7.binFRECMeta]DM_Variables'!#REF!&lt;&gt;"", '\Users\LCuartas\AppData\Local\Temp\SAP AG\BO Disclosure Management\Output\0f426611cfa3\[239e38a0-e077-489a-b9e6-e8e2b00f98a7.binFRECMeta]DM_Variables'!#REF!="")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F38</xm:sqref>
        </x14:conditionalFormatting>
        <x14:conditionalFormatting xmlns:xm="http://schemas.microsoft.com/office/excel/2006/main">
          <x14:cfRule type="expression" priority="12" id="{E6688079-586E-4254-BC8F-B228D88E4F4B}">
            <xm:f>_xludf.AND(_xludf.OR('\Users\LCuartas\AppData\Local\Temp\SAP AG\BO Disclosure Management\Output\0f426611cfa3\[239e38a0-e077-489a-b9e6-e8e2b00f98a7.binFRECMeta]DM_Variables'!#REF!="", '\Users\LCuartas\AppData\Local\Temp\SAP AG\BO Disclosure Management\Output\0f426611cfa3\[239e38a0-e077-489a-b9e6-e8e2b00f98a7.binFRECMeta]DM_Variables'!#REF!=""), '\Users\LCuartas\AppData\Local\Temp\SAP AG\BO Disclosure Management\Output\0f426611cfa3\[239e38a0-e077-489a-b9e6-e8e2b00f98a7.binFRECMeta]DM_Variables'!#REF!="")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E38</xm:sqref>
        </x14:conditionalFormatting>
        <x14:conditionalFormatting xmlns:xm="http://schemas.microsoft.com/office/excel/2006/main">
          <x14:cfRule type="expression" priority="11" stopIfTrue="1" id="{74BECAD0-C659-418A-B42E-23642EBC087B}">
            <xm:f>_xludf.AND('\Users\LCuartas\AppData\Local\Temp\SAP AG\BO Disclosure Management\Output\0f426611cfa3\[239e38a0-e077-489a-b9e6-e8e2b00f98a7.binFRECMeta]DM_Variables'!#REF!&lt;&gt;"", '\Users\LCuartas\AppData\Local\Temp\SAP AG\BO Disclosure Management\Output\0f426611cfa3\[239e38a0-e077-489a-b9e6-e8e2b00f98a7.binFRECMeta]DM_Variables'!#REF!&lt;&gt;"", '\Users\LCuartas\AppData\Local\Temp\SAP AG\BO Disclosure Management\Output\0f426611cfa3\[239e38a0-e077-489a-b9e6-e8e2b00f98a7.binFRECMeta]DM_Variables'!#REF!="")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E38</xm:sqref>
        </x14:conditionalFormatting>
        <x14:conditionalFormatting xmlns:xm="http://schemas.microsoft.com/office/excel/2006/main">
          <x14:cfRule type="expression" priority="451" id="{05C8D0E4-DD4A-423F-B35D-7D8645487897}">
            <xm:f>_xludf.AND(_xludf.OR('\Users\LCuartas\AppData\Local\Temp\SAP AG\BO Disclosure Management\Output\0f426611cfa3\[239e38a0-e077-489a-b9e6-e8e2b00f98a7.binFRECMeta]DM_Variables'!#REF!="", '\Users\LCuartas\AppData\Local\Temp\SAP AG\BO Disclosure Management\Output\0f426611cfa3\[239e38a0-e077-489a-b9e6-e8e2b00f98a7.binFRECMeta]DM_Variables'!#REF!=""), '\Users\LCuartas\AppData\Local\Temp\SAP AG\BO Disclosure Management\Output\0f426611cfa3\[239e38a0-e077-489a-b9e6-e8e2b00f98a7.binFRECMeta]DM_Variables'!#REF!="")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D38</xm:sqref>
        </x14:conditionalFormatting>
        <x14:conditionalFormatting xmlns:xm="http://schemas.microsoft.com/office/excel/2006/main">
          <x14:cfRule type="expression" priority="452" stopIfTrue="1" id="{7D926618-E88A-47D7-BAA6-80A0A7E483EF}">
            <xm:f>_xludf.AND('\Users\LCuartas\AppData\Local\Temp\SAP AG\BO Disclosure Management\Output\0f426611cfa3\[239e38a0-e077-489a-b9e6-e8e2b00f98a7.binFRECMeta]DM_Variables'!#REF!&lt;&gt;"", '\Users\LCuartas\AppData\Local\Temp\SAP AG\BO Disclosure Management\Output\0f426611cfa3\[239e38a0-e077-489a-b9e6-e8e2b00f98a7.binFRECMeta]DM_Variables'!#REF!&lt;&gt;"", '\Users\LCuartas\AppData\Local\Temp\SAP AG\BO Disclosure Management\Output\0f426611cfa3\[239e38a0-e077-489a-b9e6-e8e2b00f98a7.binFRECMeta]DM_Variables'!#REF!="")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D38</xm:sqref>
        </x14:conditionalFormatting>
        <x14:conditionalFormatting xmlns:xm="http://schemas.microsoft.com/office/excel/2006/main">
          <x14:cfRule type="expression" priority="8" id="{600F9C0E-E1FF-4D24-A9A2-3388A94D7047}">
            <xm:f>_xludf.AND(_xludf.OR('\Users\LCuartas\AppData\Local\Temp\SAP AG\BO Disclosure Management\Output\0f426611cfa3\[239e38a0-e077-489a-b9e6-e8e2b00f98a7.binFRECMeta]DM_Variables'!#REF!="", '\Users\LCuartas\AppData\Local\Temp\SAP AG\BO Disclosure Management\Output\0f426611cfa3\[239e38a0-e077-489a-b9e6-e8e2b00f98a7.binFRECMeta]DM_Variables'!#REF!=""), '\Users\LCuartas\AppData\Local\Temp\SAP AG\BO Disclosure Management\Output\0f426611cfa3\[239e38a0-e077-489a-b9e6-e8e2b00f98a7.binFRECMeta]DM_Variables'!#REF!="")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D42</xm:sqref>
        </x14:conditionalFormatting>
        <x14:conditionalFormatting xmlns:xm="http://schemas.microsoft.com/office/excel/2006/main">
          <x14:cfRule type="expression" priority="7" stopIfTrue="1" id="{B8B1B36E-0EFC-43DE-B525-B18C51D8974E}">
            <xm:f>_xludf.AND('\Users\LCuartas\AppData\Local\Temp\SAP AG\BO Disclosure Management\Output\0f426611cfa3\[239e38a0-e077-489a-b9e6-e8e2b00f98a7.binFRECMeta]DM_Variables'!#REF!&lt;&gt;"", '\Users\LCuartas\AppData\Local\Temp\SAP AG\BO Disclosure Management\Output\0f426611cfa3\[239e38a0-e077-489a-b9e6-e8e2b00f98a7.binFRECMeta]DM_Variables'!#REF!&lt;&gt;"", '\Users\LCuartas\AppData\Local\Temp\SAP AG\BO Disclosure Management\Output\0f426611cfa3\[239e38a0-e077-489a-b9e6-e8e2b00f98a7.binFRECMeta]DM_Variables'!#REF!="")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D42</xm:sqref>
        </x14:conditionalFormatting>
        <x14:conditionalFormatting xmlns:xm="http://schemas.microsoft.com/office/excel/2006/main">
          <x14:cfRule type="expression" priority="6" id="{D2D0C1D2-36FD-4451-B145-2600D595B64B}">
            <xm:f>_xludf.AND(_xludf.OR('\Users\LCuartas\AppData\Local\Temp\SAP AG\BO Disclosure Management\Output\0f426611cfa3\[239e38a0-e077-489a-b9e6-e8e2b00f98a7.binFRECMeta]DM_Variables'!#REF!="", '\Users\LCuartas\AppData\Local\Temp\SAP AG\BO Disclosure Management\Output\0f426611cfa3\[239e38a0-e077-489a-b9e6-e8e2b00f98a7.binFRECMeta]DM_Variables'!#REF!=""), '\Users\LCuartas\AppData\Local\Temp\SAP AG\BO Disclosure Management\Output\0f426611cfa3\[239e38a0-e077-489a-b9e6-e8e2b00f98a7.binFRECMeta]DM_Variables'!#REF!="")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E42</xm:sqref>
        </x14:conditionalFormatting>
        <x14:conditionalFormatting xmlns:xm="http://schemas.microsoft.com/office/excel/2006/main">
          <x14:cfRule type="expression" priority="5" stopIfTrue="1" id="{6767955C-5155-43C3-AE76-45BC36B61DF7}">
            <xm:f>_xludf.AND('\Users\LCuartas\AppData\Local\Temp\SAP AG\BO Disclosure Management\Output\0f426611cfa3\[239e38a0-e077-489a-b9e6-e8e2b00f98a7.binFRECMeta]DM_Variables'!#REF!&lt;&gt;"", '\Users\LCuartas\AppData\Local\Temp\SAP AG\BO Disclosure Management\Output\0f426611cfa3\[239e38a0-e077-489a-b9e6-e8e2b00f98a7.binFRECMeta]DM_Variables'!#REF!&lt;&gt;"", '\Users\LCuartas\AppData\Local\Temp\SAP AG\BO Disclosure Management\Output\0f426611cfa3\[239e38a0-e077-489a-b9e6-e8e2b00f98a7.binFRECMeta]DM_Variables'!#REF!="")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E42</xm:sqref>
        </x14:conditionalFormatting>
        <x14:conditionalFormatting xmlns:xm="http://schemas.microsoft.com/office/excel/2006/main">
          <x14:cfRule type="expression" priority="4" id="{AD88EDE3-DA93-4FE4-ABBA-2E45D53D7D33}">
            <xm:f>_xludf.AND(_xludf.OR('\Users\LCuartas\AppData\Local\Temp\SAP AG\BO Disclosure Management\Output\0f426611cfa3\[239e38a0-e077-489a-b9e6-e8e2b00f98a7.binFRECMeta]DM_Variables'!#REF!="", '\Users\LCuartas\AppData\Local\Temp\SAP AG\BO Disclosure Management\Output\0f426611cfa3\[239e38a0-e077-489a-b9e6-e8e2b00f98a7.binFRECMeta]DM_Variables'!#REF!=""), '\Users\LCuartas\AppData\Local\Temp\SAP AG\BO Disclosure Management\Output\0f426611cfa3\[239e38a0-e077-489a-b9e6-e8e2b00f98a7.binFRECMeta]DM_Variables'!#REF!="")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F42</xm:sqref>
        </x14:conditionalFormatting>
        <x14:conditionalFormatting xmlns:xm="http://schemas.microsoft.com/office/excel/2006/main">
          <x14:cfRule type="expression" priority="3" stopIfTrue="1" id="{D8E3B668-E210-406B-B4E7-CFAE342BD94F}">
            <xm:f>_xludf.AND('\Users\LCuartas\AppData\Local\Temp\SAP AG\BO Disclosure Management\Output\0f426611cfa3\[239e38a0-e077-489a-b9e6-e8e2b00f98a7.binFRECMeta]DM_Variables'!#REF!&lt;&gt;"", '\Users\LCuartas\AppData\Local\Temp\SAP AG\BO Disclosure Management\Output\0f426611cfa3\[239e38a0-e077-489a-b9e6-e8e2b00f98a7.binFRECMeta]DM_Variables'!#REF!&lt;&gt;"", '\Users\LCuartas\AppData\Local\Temp\SAP AG\BO Disclosure Management\Output\0f426611cfa3\[239e38a0-e077-489a-b9e6-e8e2b00f98a7.binFRECMeta]DM_Variables'!#REF!="")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F42</xm:sqref>
        </x14:conditionalFormatting>
        <x14:conditionalFormatting xmlns:xm="http://schemas.microsoft.com/office/excel/2006/main">
          <x14:cfRule type="expression" priority="2" id="{13199EE7-4E3B-4A0B-99C9-EDA4B2B508B2}">
            <xm:f>_xludf.AND(_xludf.OR('\Users\LCuartas\AppData\Local\Temp\SAP AG\BO Disclosure Management\Output\0f426611cfa3\[239e38a0-e077-489a-b9e6-e8e2b00f98a7.binFRECMeta]DM_Variables'!#REF!="", '\Users\LCuartas\AppData\Local\Temp\SAP AG\BO Disclosure Management\Output\0f426611cfa3\[239e38a0-e077-489a-b9e6-e8e2b00f98a7.binFRECMeta]DM_Variables'!#REF!=""), '\Users\LCuartas\AppData\Local\Temp\SAP AG\BO Disclosure Management\Output\0f426611cfa3\[239e38a0-e077-489a-b9e6-e8e2b00f98a7.binFRECMeta]DM_Variables'!#REF!="")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G42</xm:sqref>
        </x14:conditionalFormatting>
        <x14:conditionalFormatting xmlns:xm="http://schemas.microsoft.com/office/excel/2006/main">
          <x14:cfRule type="expression" priority="1" stopIfTrue="1" id="{8C2ECCDC-5A71-4F7C-93E9-6014C1F608B7}">
            <xm:f>_xludf.AND('\Users\LCuartas\AppData\Local\Temp\SAP AG\BO Disclosure Management\Output\0f426611cfa3\[239e38a0-e077-489a-b9e6-e8e2b00f98a7.binFRECMeta]DM_Variables'!#REF!&lt;&gt;"", '\Users\LCuartas\AppData\Local\Temp\SAP AG\BO Disclosure Management\Output\0f426611cfa3\[239e38a0-e077-489a-b9e6-e8e2b00f98a7.binFRECMeta]DM_Variables'!#REF!&lt;&gt;"", '\Users\LCuartas\AppData\Local\Temp\SAP AG\BO Disclosure Management\Output\0f426611cfa3\[239e38a0-e077-489a-b9e6-e8e2b00f98a7.binFRECMeta]DM_Variables'!#REF!="")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G42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BCO MAR 2016</vt:lpstr>
      <vt:lpstr>GYP MAR 2016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Henao Sarabia</dc:creator>
  <cp:lastModifiedBy>Fernando Henao Sarabia</cp:lastModifiedBy>
  <dcterms:created xsi:type="dcterms:W3CDTF">2016-10-27T12:01:08Z</dcterms:created>
  <dcterms:modified xsi:type="dcterms:W3CDTF">2016-10-27T12:11:46Z</dcterms:modified>
</cp:coreProperties>
</file>